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0" windowWidth="12120" windowHeight="7440" tabRatio="758" activeTab="0"/>
  </bookViews>
  <sheets>
    <sheet name="2019" sheetId="1" r:id="rId1"/>
    <sheet name="2021" sheetId="2" r:id="rId2"/>
    <sheet name="2020" sheetId="3" r:id="rId3"/>
  </sheets>
  <definedNames>
    <definedName name="_xlnm.Print_Area" localSheetId="0">'2019'!$A$1:$Z$22</definedName>
    <definedName name="_xlnm.Print_Area" localSheetId="2">'2020'!$A$1:$AA$20</definedName>
  </definedNames>
  <calcPr fullCalcOnLoad="1"/>
</workbook>
</file>

<file path=xl/sharedStrings.xml><?xml version="1.0" encoding="utf-8"?>
<sst xmlns="http://schemas.openxmlformats.org/spreadsheetml/2006/main" count="176" uniqueCount="69">
  <si>
    <t>№ п/п</t>
  </si>
  <si>
    <t xml:space="preserve">Справка </t>
  </si>
  <si>
    <t>план на июль</t>
  </si>
  <si>
    <t>план на август</t>
  </si>
  <si>
    <t>план                                  I полугодия</t>
  </si>
  <si>
    <t xml:space="preserve">Наименование </t>
  </si>
  <si>
    <t>Налог на доходы физ. лиц</t>
  </si>
  <si>
    <t>единый сельскохозяйственный налог</t>
  </si>
  <si>
    <t>налог на имущество физ. лиц</t>
  </si>
  <si>
    <t>земельный налог</t>
  </si>
  <si>
    <t>гос. пошлина</t>
  </si>
  <si>
    <t>доходы от использования имущества, находящегося в государственной и муп.собст.</t>
  </si>
  <si>
    <t>плата за негативное воздействие на окр. среду</t>
  </si>
  <si>
    <t>доходы от оказания платных услуг и компенсации затрат</t>
  </si>
  <si>
    <t>штрафы, санкции, возмещение ущерба</t>
  </si>
  <si>
    <t>прочие неналоговые доходы</t>
  </si>
  <si>
    <t xml:space="preserve">единый налог на вмененный доход             </t>
  </si>
  <si>
    <t>1 16 00000</t>
  </si>
  <si>
    <t>1 17 00000</t>
  </si>
  <si>
    <t>1 15 00000</t>
  </si>
  <si>
    <t>1 13 00000</t>
  </si>
  <si>
    <t>1 12 00000</t>
  </si>
  <si>
    <t>1 11 00000</t>
  </si>
  <si>
    <t>1 09 00000</t>
  </si>
  <si>
    <t>1 08 00000</t>
  </si>
  <si>
    <t>1 01 02000</t>
  </si>
  <si>
    <t>1 05 03000</t>
  </si>
  <si>
    <t>1 05 02000</t>
  </si>
  <si>
    <t>код бюджетной классификации</t>
  </si>
  <si>
    <t>отмененные налоги</t>
  </si>
  <si>
    <t>доходы от продажи материальных и нематериальных активов</t>
  </si>
  <si>
    <t>Административные сборы</t>
  </si>
  <si>
    <t>1 14 00000</t>
  </si>
  <si>
    <t>в т.ч:</t>
  </si>
  <si>
    <t>1 06 06000</t>
  </si>
  <si>
    <t>1 06 01000</t>
  </si>
  <si>
    <t>Новомайнское городское поселение</t>
  </si>
  <si>
    <t>Мулловское городское поселение</t>
  </si>
  <si>
    <t xml:space="preserve">Лебяжинское сельское поселение </t>
  </si>
  <si>
    <t>Старосахчинское сельское поселение</t>
  </si>
  <si>
    <t>Новоселкинское сельское поселение</t>
  </si>
  <si>
    <t xml:space="preserve">Николочеремшанское сельское поселение </t>
  </si>
  <si>
    <t xml:space="preserve">Рязановское сельское поселение </t>
  </si>
  <si>
    <t>Тиинское сельское поселение</t>
  </si>
  <si>
    <t>Итого по поселениям</t>
  </si>
  <si>
    <t>Муниципальный район</t>
  </si>
  <si>
    <t>Консолидированный бюджет,</t>
  </si>
  <si>
    <t>ИТОГО  доходов</t>
  </si>
  <si>
    <t>ИТОГО доходов</t>
  </si>
  <si>
    <t xml:space="preserve">  </t>
  </si>
  <si>
    <t>Налоговые доходы</t>
  </si>
  <si>
    <t>Патентная система налогообложения</t>
  </si>
  <si>
    <t>Неналоговые доходы</t>
  </si>
  <si>
    <t>патентная система налогообложения</t>
  </si>
  <si>
    <t>неналоговые доходы</t>
  </si>
  <si>
    <t>1 00 103022</t>
  </si>
  <si>
    <t>Акцизы       на нефте-     продукты</t>
  </si>
  <si>
    <t>1 05 01000</t>
  </si>
  <si>
    <t>налог, взимаемый в связи с применением упрощенной системы налогообложения</t>
  </si>
  <si>
    <t>налог на доходы физ. лиц</t>
  </si>
  <si>
    <t>акцизы          на нефте-     продукты</t>
  </si>
  <si>
    <t>налог, взимаемый в связи с применением упрощенной системы налого  обложения</t>
  </si>
  <si>
    <t xml:space="preserve"> </t>
  </si>
  <si>
    <t xml:space="preserve">                                                                                                                                            </t>
  </si>
  <si>
    <t xml:space="preserve">                                                        </t>
  </si>
  <si>
    <r>
      <t xml:space="preserve">о   плановых показателях  налоговых и неналоговых доходов  консолидированного бюджета  </t>
    </r>
    <r>
      <rPr>
        <b/>
        <u val="single"/>
        <sz val="8"/>
        <rFont val="Arial"/>
        <family val="2"/>
      </rPr>
      <t>МО "Мелекесский район"</t>
    </r>
    <r>
      <rPr>
        <b/>
        <sz val="8"/>
        <rFont val="Arial"/>
        <family val="2"/>
      </rPr>
      <t xml:space="preserve"> на 2021 год        </t>
    </r>
  </si>
  <si>
    <r>
      <t xml:space="preserve">о   плановых показателях  налоговых и неналоговых доходов  консолидированного бюджета  </t>
    </r>
    <r>
      <rPr>
        <b/>
        <u val="single"/>
        <sz val="12"/>
        <rFont val="Arial Cyr"/>
        <family val="0"/>
      </rPr>
      <t>МО "Мелекесский район"</t>
    </r>
    <r>
      <rPr>
        <b/>
        <sz val="12"/>
        <rFont val="Arial Cyr"/>
        <family val="2"/>
      </rPr>
      <t xml:space="preserve"> на 2020 год                                                                                              на 23.10.2018г.</t>
    </r>
  </si>
  <si>
    <t>на 23.10.2018г.</t>
  </si>
  <si>
    <r>
      <t xml:space="preserve">                                               о  плановых показателях налоговых и неналоговых доходов консолидированного бюджета                                                                                          </t>
    </r>
    <r>
      <rPr>
        <b/>
        <u val="single"/>
        <sz val="10"/>
        <rFont val="Arial"/>
        <family val="2"/>
      </rPr>
      <t>МО "Мелекесский район"</t>
    </r>
    <r>
      <rPr>
        <b/>
        <sz val="10"/>
        <rFont val="Arial"/>
        <family val="2"/>
      </rPr>
      <t xml:space="preserve"> на 2019 год     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</si>
</sst>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0.0000000"/>
    <numFmt numFmtId="178" formatCode="_-* #,##0.0_р_._-;\-* #,##0.0_р_._-;_-* &quot;-&quot;??_р_._-;_-@_-"/>
    <numFmt numFmtId="179" formatCode="_-* #,##0.0_р_._-;\-* #,##0.0_р_._-;_-* &quot;-&quot;?_р_._-;_-@_-"/>
    <numFmt numFmtId="180" formatCode="0.0%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u val="single"/>
      <sz val="12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2" fontId="8" fillId="0" borderId="0" xfId="0" applyNumberFormat="1" applyFont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/>
    </xf>
    <xf numFmtId="172" fontId="4" fillId="0" borderId="0" xfId="0" applyNumberFormat="1" applyFont="1" applyAlignment="1">
      <alignment wrapText="1"/>
    </xf>
    <xf numFmtId="172" fontId="4" fillId="33" borderId="0" xfId="0" applyNumberFormat="1" applyFont="1" applyFill="1" applyBorder="1" applyAlignment="1">
      <alignment horizontal="center" vertical="center" wrapText="1"/>
    </xf>
    <xf numFmtId="172" fontId="4" fillId="33" borderId="0" xfId="0" applyNumberFormat="1" applyFont="1" applyFill="1" applyAlignment="1">
      <alignment vertical="center" wrapText="1"/>
    </xf>
    <xf numFmtId="172" fontId="4" fillId="0" borderId="0" xfId="0" applyNumberFormat="1" applyFont="1" applyAlignment="1">
      <alignment vertical="center" wrapText="1"/>
    </xf>
    <xf numFmtId="172" fontId="8" fillId="0" borderId="0" xfId="0" applyNumberFormat="1" applyFont="1" applyAlignment="1">
      <alignment vertical="center" wrapText="1"/>
    </xf>
    <xf numFmtId="172" fontId="8" fillId="0" borderId="0" xfId="0" applyNumberFormat="1" applyFont="1" applyAlignment="1">
      <alignment wrapText="1"/>
    </xf>
    <xf numFmtId="0" fontId="0" fillId="34" borderId="0" xfId="0" applyFill="1" applyAlignment="1">
      <alignment/>
    </xf>
    <xf numFmtId="172" fontId="8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top"/>
    </xf>
    <xf numFmtId="0" fontId="12" fillId="0" borderId="14" xfId="0" applyFont="1" applyBorder="1" applyAlignment="1">
      <alignment horizontal="center"/>
    </xf>
    <xf numFmtId="172" fontId="10" fillId="0" borderId="15" xfId="0" applyNumberFormat="1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172" fontId="10" fillId="0" borderId="18" xfId="0" applyNumberFormat="1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4" fillId="0" borderId="14" xfId="0" applyFont="1" applyBorder="1" applyAlignment="1">
      <alignment vertical="top"/>
    </xf>
    <xf numFmtId="0" fontId="14" fillId="0" borderId="20" xfId="0" applyFont="1" applyBorder="1" applyAlignment="1">
      <alignment horizontal="center"/>
    </xf>
    <xf numFmtId="0" fontId="14" fillId="0" borderId="16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172" fontId="16" fillId="0" borderId="21" xfId="0" applyNumberFormat="1" applyFont="1" applyFill="1" applyBorder="1" applyAlignment="1">
      <alignment horizontal="center" wrapText="1"/>
    </xf>
    <xf numFmtId="172" fontId="14" fillId="0" borderId="22" xfId="0" applyNumberFormat="1" applyFont="1" applyFill="1" applyBorder="1" applyAlignment="1">
      <alignment horizontal="center" wrapText="1"/>
    </xf>
    <xf numFmtId="172" fontId="14" fillId="0" borderId="22" xfId="0" applyNumberFormat="1" applyFont="1" applyFill="1" applyBorder="1" applyAlignment="1">
      <alignment horizontal="center"/>
    </xf>
    <xf numFmtId="172" fontId="14" fillId="0" borderId="23" xfId="0" applyNumberFormat="1" applyFont="1" applyFill="1" applyBorder="1" applyAlignment="1">
      <alignment horizontal="center"/>
    </xf>
    <xf numFmtId="172" fontId="17" fillId="0" borderId="23" xfId="0" applyNumberFormat="1" applyFont="1" applyFill="1" applyBorder="1" applyAlignment="1">
      <alignment horizontal="center"/>
    </xf>
    <xf numFmtId="172" fontId="16" fillId="0" borderId="15" xfId="0" applyNumberFormat="1" applyFont="1" applyBorder="1" applyAlignment="1">
      <alignment horizontal="center" wrapText="1"/>
    </xf>
    <xf numFmtId="172" fontId="16" fillId="0" borderId="18" xfId="0" applyNumberFormat="1" applyFont="1" applyBorder="1" applyAlignment="1">
      <alignment horizontal="center" wrapText="1"/>
    </xf>
    <xf numFmtId="2" fontId="16" fillId="0" borderId="22" xfId="0" applyNumberFormat="1" applyFont="1" applyFill="1" applyBorder="1" applyAlignment="1">
      <alignment horizontal="center"/>
    </xf>
    <xf numFmtId="2" fontId="17" fillId="0" borderId="23" xfId="0" applyNumberFormat="1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172" fontId="15" fillId="0" borderId="26" xfId="0" applyNumberFormat="1" applyFont="1" applyBorder="1" applyAlignment="1">
      <alignment horizontal="center" wrapText="1"/>
    </xf>
    <xf numFmtId="172" fontId="15" fillId="0" borderId="26" xfId="0" applyNumberFormat="1" applyFont="1" applyFill="1" applyBorder="1" applyAlignment="1">
      <alignment horizontal="center" wrapText="1"/>
    </xf>
    <xf numFmtId="172" fontId="19" fillId="0" borderId="11" xfId="0" applyNumberFormat="1" applyFont="1" applyBorder="1" applyAlignment="1">
      <alignment horizontal="center" wrapText="1"/>
    </xf>
    <xf numFmtId="172" fontId="13" fillId="0" borderId="11" xfId="0" applyNumberFormat="1" applyFont="1" applyFill="1" applyBorder="1" applyAlignment="1">
      <alignment horizontal="center" wrapText="1"/>
    </xf>
    <xf numFmtId="172" fontId="13" fillId="0" borderId="11" xfId="0" applyNumberFormat="1" applyFont="1" applyFill="1" applyBorder="1" applyAlignment="1">
      <alignment horizontal="center"/>
    </xf>
    <xf numFmtId="172" fontId="19" fillId="0" borderId="11" xfId="0" applyNumberFormat="1" applyFont="1" applyFill="1" applyBorder="1" applyAlignment="1">
      <alignment horizontal="center" wrapText="1"/>
    </xf>
    <xf numFmtId="172" fontId="15" fillId="0" borderId="11" xfId="0" applyNumberFormat="1" applyFont="1" applyFill="1" applyBorder="1" applyAlignment="1">
      <alignment horizontal="center" wrapText="1"/>
    </xf>
    <xf numFmtId="172" fontId="19" fillId="33" borderId="11" xfId="0" applyNumberFormat="1" applyFont="1" applyFill="1" applyBorder="1" applyAlignment="1">
      <alignment horizontal="center" wrapText="1"/>
    </xf>
    <xf numFmtId="172" fontId="19" fillId="0" borderId="11" xfId="0" applyNumberFormat="1" applyFont="1" applyFill="1" applyBorder="1" applyAlignment="1">
      <alignment horizontal="center"/>
    </xf>
    <xf numFmtId="172" fontId="19" fillId="34" borderId="11" xfId="0" applyNumberFormat="1" applyFont="1" applyFill="1" applyBorder="1" applyAlignment="1">
      <alignment horizontal="center" wrapText="1"/>
    </xf>
    <xf numFmtId="172" fontId="13" fillId="34" borderId="11" xfId="0" applyNumberFormat="1" applyFont="1" applyFill="1" applyBorder="1" applyAlignment="1">
      <alignment horizontal="center"/>
    </xf>
    <xf numFmtId="172" fontId="13" fillId="34" borderId="11" xfId="0" applyNumberFormat="1" applyFont="1" applyFill="1" applyBorder="1" applyAlignment="1">
      <alignment horizontal="center" wrapText="1"/>
    </xf>
    <xf numFmtId="172" fontId="19" fillId="34" borderId="11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172" fontId="14" fillId="34" borderId="11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172" fontId="16" fillId="0" borderId="0" xfId="0" applyNumberFormat="1" applyFont="1" applyAlignment="1">
      <alignment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 wrapText="1"/>
    </xf>
    <xf numFmtId="0" fontId="16" fillId="33" borderId="12" xfId="0" applyFont="1" applyFill="1" applyBorder="1" applyAlignment="1">
      <alignment horizontal="center" vertical="center"/>
    </xf>
    <xf numFmtId="172" fontId="16" fillId="0" borderId="26" xfId="0" applyNumberFormat="1" applyFont="1" applyBorder="1" applyAlignment="1">
      <alignment horizontal="center" wrapText="1"/>
    </xf>
    <xf numFmtId="172" fontId="16" fillId="0" borderId="26" xfId="0" applyNumberFormat="1" applyFont="1" applyFill="1" applyBorder="1" applyAlignment="1">
      <alignment horizontal="center" wrapText="1"/>
    </xf>
    <xf numFmtId="0" fontId="14" fillId="33" borderId="12" xfId="0" applyFont="1" applyFill="1" applyBorder="1" applyAlignment="1">
      <alignment horizontal="center" vertical="center"/>
    </xf>
    <xf numFmtId="172" fontId="17" fillId="0" borderId="11" xfId="0" applyNumberFormat="1" applyFont="1" applyBorder="1" applyAlignment="1">
      <alignment horizontal="center" wrapText="1"/>
    </xf>
    <xf numFmtId="172" fontId="14" fillId="0" borderId="11" xfId="0" applyNumberFormat="1" applyFont="1" applyFill="1" applyBorder="1" applyAlignment="1">
      <alignment horizontal="center" wrapText="1"/>
    </xf>
    <xf numFmtId="172" fontId="14" fillId="0" borderId="11" xfId="0" applyNumberFormat="1" applyFont="1" applyFill="1" applyBorder="1" applyAlignment="1">
      <alignment horizontal="center"/>
    </xf>
    <xf numFmtId="172" fontId="17" fillId="0" borderId="11" xfId="0" applyNumberFormat="1" applyFont="1" applyFill="1" applyBorder="1" applyAlignment="1">
      <alignment horizontal="center" wrapText="1"/>
    </xf>
    <xf numFmtId="172" fontId="16" fillId="0" borderId="11" xfId="0" applyNumberFormat="1" applyFont="1" applyFill="1" applyBorder="1" applyAlignment="1">
      <alignment horizontal="center" wrapText="1"/>
    </xf>
    <xf numFmtId="172" fontId="17" fillId="33" borderId="11" xfId="0" applyNumberFormat="1" applyFont="1" applyFill="1" applyBorder="1" applyAlignment="1">
      <alignment horizontal="center" wrapText="1"/>
    </xf>
    <xf numFmtId="172" fontId="17" fillId="0" borderId="11" xfId="0" applyNumberFormat="1" applyFont="1" applyFill="1" applyBorder="1" applyAlignment="1">
      <alignment horizontal="center"/>
    </xf>
    <xf numFmtId="172" fontId="17" fillId="34" borderId="11" xfId="0" applyNumberFormat="1" applyFont="1" applyFill="1" applyBorder="1" applyAlignment="1">
      <alignment horizontal="center" wrapText="1"/>
    </xf>
    <xf numFmtId="172" fontId="14" fillId="34" borderId="11" xfId="0" applyNumberFormat="1" applyFont="1" applyFill="1" applyBorder="1" applyAlignment="1">
      <alignment horizontal="center" wrapText="1"/>
    </xf>
    <xf numFmtId="172" fontId="17" fillId="34" borderId="11" xfId="0" applyNumberFormat="1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/>
    </xf>
    <xf numFmtId="2" fontId="16" fillId="0" borderId="27" xfId="0" applyNumberFormat="1" applyFont="1" applyFill="1" applyBorder="1" applyAlignment="1">
      <alignment horizontal="center" wrapText="1"/>
    </xf>
    <xf numFmtId="2" fontId="16" fillId="0" borderId="21" xfId="0" applyNumberFormat="1" applyFont="1" applyFill="1" applyBorder="1" applyAlignment="1">
      <alignment horizontal="center" wrapText="1"/>
    </xf>
    <xf numFmtId="2" fontId="17" fillId="0" borderId="28" xfId="0" applyNumberFormat="1" applyFont="1" applyFill="1" applyBorder="1" applyAlignment="1">
      <alignment horizontal="center" wrapText="1"/>
    </xf>
    <xf numFmtId="172" fontId="14" fillId="0" borderId="29" xfId="0" applyNumberFormat="1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 vertical="center"/>
    </xf>
    <xf numFmtId="172" fontId="16" fillId="34" borderId="21" xfId="0" applyNumberFormat="1" applyFont="1" applyFill="1" applyBorder="1" applyAlignment="1">
      <alignment horizontal="center" wrapText="1"/>
    </xf>
    <xf numFmtId="172" fontId="14" fillId="34" borderId="22" xfId="0" applyNumberFormat="1" applyFont="1" applyFill="1" applyBorder="1" applyAlignment="1">
      <alignment horizontal="center" wrapText="1"/>
    </xf>
    <xf numFmtId="172" fontId="14" fillId="34" borderId="30" xfId="0" applyNumberFormat="1" applyFont="1" applyFill="1" applyBorder="1" applyAlignment="1">
      <alignment horizontal="center" wrapText="1"/>
    </xf>
    <xf numFmtId="172" fontId="14" fillId="34" borderId="26" xfId="0" applyNumberFormat="1" applyFont="1" applyFill="1" applyBorder="1" applyAlignment="1">
      <alignment horizontal="center" wrapText="1"/>
    </xf>
    <xf numFmtId="172" fontId="14" fillId="34" borderId="12" xfId="0" applyNumberFormat="1" applyFont="1" applyFill="1" applyBorder="1" applyAlignment="1">
      <alignment horizontal="center" wrapText="1"/>
    </xf>
    <xf numFmtId="172" fontId="14" fillId="34" borderId="23" xfId="0" applyNumberFormat="1" applyFont="1" applyFill="1" applyBorder="1" applyAlignment="1">
      <alignment horizontal="center"/>
    </xf>
    <xf numFmtId="172" fontId="14" fillId="34" borderId="23" xfId="0" applyNumberFormat="1" applyFont="1" applyFill="1" applyBorder="1" applyAlignment="1">
      <alignment horizontal="center" wrapText="1"/>
    </xf>
    <xf numFmtId="172" fontId="14" fillId="34" borderId="31" xfId="0" applyNumberFormat="1" applyFont="1" applyFill="1" applyBorder="1" applyAlignment="1">
      <alignment horizontal="center"/>
    </xf>
    <xf numFmtId="172" fontId="14" fillId="34" borderId="13" xfId="0" applyNumberFormat="1" applyFont="1" applyFill="1" applyBorder="1" applyAlignment="1">
      <alignment horizontal="center"/>
    </xf>
    <xf numFmtId="172" fontId="14" fillId="34" borderId="29" xfId="0" applyNumberFormat="1" applyFont="1" applyFill="1" applyBorder="1" applyAlignment="1">
      <alignment horizontal="center"/>
    </xf>
    <xf numFmtId="172" fontId="14" fillId="34" borderId="29" xfId="0" applyNumberFormat="1" applyFont="1" applyFill="1" applyBorder="1" applyAlignment="1">
      <alignment horizontal="center" wrapText="1"/>
    </xf>
    <xf numFmtId="49" fontId="14" fillId="0" borderId="25" xfId="0" applyNumberFormat="1" applyFont="1" applyFill="1" applyBorder="1" applyAlignment="1">
      <alignment horizontal="left" vertical="center" wrapText="1"/>
    </xf>
    <xf numFmtId="49" fontId="14" fillId="0" borderId="28" xfId="0" applyNumberFormat="1" applyFont="1" applyFill="1" applyBorder="1" applyAlignment="1">
      <alignment horizontal="left" vertical="center" wrapText="1"/>
    </xf>
    <xf numFmtId="0" fontId="14" fillId="0" borderId="32" xfId="0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 vertical="top" wrapText="1"/>
    </xf>
    <xf numFmtId="0" fontId="14" fillId="0" borderId="25" xfId="0" applyFont="1" applyFill="1" applyBorder="1" applyAlignment="1">
      <alignment horizontal="left" vertical="top" wrapText="1"/>
    </xf>
    <xf numFmtId="0" fontId="14" fillId="0" borderId="28" xfId="0" applyFont="1" applyFill="1" applyBorder="1" applyAlignment="1">
      <alignment horizontal="left" vertical="top" wrapText="1"/>
    </xf>
    <xf numFmtId="49" fontId="14" fillId="0" borderId="34" xfId="0" applyNumberFormat="1" applyFont="1" applyFill="1" applyBorder="1" applyAlignment="1">
      <alignment horizontal="left" vertical="center" wrapText="1"/>
    </xf>
    <xf numFmtId="49" fontId="14" fillId="0" borderId="35" xfId="0" applyNumberFormat="1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justify" vertical="center" wrapText="1"/>
    </xf>
    <xf numFmtId="0" fontId="14" fillId="0" borderId="28" xfId="0" applyFont="1" applyFill="1" applyBorder="1" applyAlignment="1">
      <alignment horizontal="justify" vertical="center" wrapText="1"/>
    </xf>
    <xf numFmtId="49" fontId="14" fillId="0" borderId="36" xfId="0" applyNumberFormat="1" applyFont="1" applyFill="1" applyBorder="1" applyAlignment="1">
      <alignment horizontal="left" vertical="center" wrapText="1"/>
    </xf>
    <xf numFmtId="49" fontId="14" fillId="0" borderId="37" xfId="0" applyNumberFormat="1" applyFont="1" applyFill="1" applyBorder="1" applyAlignment="1">
      <alignment horizontal="left" vertical="center" wrapText="1"/>
    </xf>
    <xf numFmtId="0" fontId="14" fillId="0" borderId="38" xfId="0" applyFont="1" applyBorder="1" applyAlignment="1">
      <alignment horizontal="center" vertical="top" wrapText="1"/>
    </xf>
    <xf numFmtId="0" fontId="14" fillId="0" borderId="39" xfId="0" applyFont="1" applyBorder="1" applyAlignment="1">
      <alignment horizontal="center" vertical="top" wrapText="1"/>
    </xf>
    <xf numFmtId="49" fontId="14" fillId="0" borderId="25" xfId="0" applyNumberFormat="1" applyFont="1" applyFill="1" applyBorder="1" applyAlignment="1">
      <alignment vertical="center" wrapText="1"/>
    </xf>
    <xf numFmtId="49" fontId="14" fillId="0" borderId="28" xfId="0" applyNumberFormat="1" applyFont="1" applyFill="1" applyBorder="1" applyAlignment="1">
      <alignment vertical="center" wrapText="1"/>
    </xf>
    <xf numFmtId="0" fontId="14" fillId="0" borderId="40" xfId="0" applyFont="1" applyBorder="1" applyAlignment="1">
      <alignment horizontal="center" vertical="top" wrapText="1"/>
    </xf>
    <xf numFmtId="0" fontId="14" fillId="0" borderId="41" xfId="0" applyFont="1" applyBorder="1" applyAlignment="1">
      <alignment horizontal="center" vertical="top" wrapText="1"/>
    </xf>
    <xf numFmtId="0" fontId="14" fillId="0" borderId="42" xfId="0" applyFont="1" applyBorder="1" applyAlignment="1">
      <alignment horizontal="center" vertical="top" wrapText="1"/>
    </xf>
    <xf numFmtId="0" fontId="14" fillId="0" borderId="43" xfId="0" applyFont="1" applyBorder="1" applyAlignment="1">
      <alignment horizontal="center" vertical="top" wrapText="1"/>
    </xf>
    <xf numFmtId="0" fontId="14" fillId="0" borderId="44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2" fontId="16" fillId="0" borderId="38" xfId="0" applyNumberFormat="1" applyFont="1" applyBorder="1" applyAlignment="1">
      <alignment horizontal="center" vertical="top" wrapText="1"/>
    </xf>
    <xf numFmtId="2" fontId="16" fillId="0" borderId="39" xfId="0" applyNumberFormat="1" applyFont="1" applyBorder="1" applyAlignment="1">
      <alignment horizontal="center" vertical="top" wrapText="1"/>
    </xf>
    <xf numFmtId="2" fontId="16" fillId="0" borderId="41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top" wrapText="1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top" wrapText="1"/>
    </xf>
    <xf numFmtId="0" fontId="16" fillId="0" borderId="46" xfId="0" applyFont="1" applyBorder="1" applyAlignment="1">
      <alignment horizontal="center" vertical="top" wrapText="1"/>
    </xf>
    <xf numFmtId="49" fontId="14" fillId="34" borderId="11" xfId="0" applyNumberFormat="1" applyFont="1" applyFill="1" applyBorder="1" applyAlignment="1">
      <alignment horizontal="left" vertical="center" wrapText="1"/>
    </xf>
    <xf numFmtId="0" fontId="16" fillId="0" borderId="26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justify" vertical="top" wrapText="1"/>
    </xf>
    <xf numFmtId="0" fontId="14" fillId="33" borderId="11" xfId="0" applyFont="1" applyFill="1" applyBorder="1" applyAlignment="1">
      <alignment horizontal="left" vertical="top" wrapText="1"/>
    </xf>
    <xf numFmtId="49" fontId="14" fillId="34" borderId="11" xfId="0" applyNumberFormat="1" applyFont="1" applyFill="1" applyBorder="1" applyAlignment="1">
      <alignment vertical="center" wrapText="1"/>
    </xf>
    <xf numFmtId="0" fontId="14" fillId="0" borderId="45" xfId="0" applyFont="1" applyBorder="1" applyAlignment="1">
      <alignment horizontal="center" vertical="top" wrapText="1"/>
    </xf>
    <xf numFmtId="0" fontId="14" fillId="0" borderId="46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center" wrapText="1"/>
    </xf>
    <xf numFmtId="172" fontId="16" fillId="0" borderId="38" xfId="0" applyNumberFormat="1" applyFont="1" applyBorder="1" applyAlignment="1">
      <alignment horizontal="center" vertical="top" wrapText="1"/>
    </xf>
    <xf numFmtId="172" fontId="16" fillId="0" borderId="39" xfId="0" applyNumberFormat="1" applyFont="1" applyBorder="1" applyAlignment="1">
      <alignment horizontal="center" vertical="top" wrapText="1"/>
    </xf>
    <xf numFmtId="172" fontId="16" fillId="0" borderId="41" xfId="0" applyNumberFormat="1" applyFont="1" applyBorder="1" applyAlignment="1">
      <alignment horizontal="center" vertical="top" wrapText="1"/>
    </xf>
    <xf numFmtId="0" fontId="16" fillId="0" borderId="47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6" fillId="0" borderId="0" xfId="0" applyFont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4" borderId="11" xfId="0" applyNumberFormat="1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top" wrapText="1"/>
    </xf>
    <xf numFmtId="49" fontId="11" fillId="34" borderId="11" xfId="0" applyNumberFormat="1" applyFont="1" applyFill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justify" vertical="top" wrapText="1"/>
    </xf>
    <xf numFmtId="0" fontId="10" fillId="0" borderId="26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172" fontId="10" fillId="0" borderId="38" xfId="0" applyNumberFormat="1" applyFont="1" applyBorder="1" applyAlignment="1">
      <alignment horizontal="center" vertical="top" wrapText="1"/>
    </xf>
    <xf numFmtId="172" fontId="10" fillId="0" borderId="39" xfId="0" applyNumberFormat="1" applyFont="1" applyBorder="1" applyAlignment="1">
      <alignment horizontal="center" vertical="top" wrapText="1"/>
    </xf>
    <xf numFmtId="172" fontId="10" fillId="0" borderId="41" xfId="0" applyNumberFormat="1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top" wrapText="1"/>
    </xf>
    <xf numFmtId="0" fontId="11" fillId="0" borderId="4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206"/>
  <sheetViews>
    <sheetView tabSelected="1" zoomScaleSheetLayoutView="100" zoomScalePageLayoutView="0" workbookViewId="0" topLeftCell="A2">
      <selection activeCell="K5" sqref="K5:K7"/>
    </sheetView>
  </sheetViews>
  <sheetFormatPr defaultColWidth="9.00390625" defaultRowHeight="12.75"/>
  <cols>
    <col min="1" max="1" width="2.625" style="0" customWidth="1"/>
    <col min="3" max="3" width="3.625" style="0" customWidth="1"/>
    <col min="4" max="4" width="8.375" style="24" customWidth="1"/>
    <col min="5" max="5" width="7.50390625" style="0" customWidth="1"/>
    <col min="6" max="6" width="6.375" style="0" customWidth="1"/>
    <col min="7" max="7" width="6.625" style="0" customWidth="1"/>
    <col min="8" max="9" width="6.50390625" style="0" customWidth="1"/>
    <col min="10" max="10" width="7.125" style="0" customWidth="1"/>
    <col min="11" max="11" width="6.625" style="0" customWidth="1"/>
    <col min="12" max="12" width="0.37109375" style="0" hidden="1" customWidth="1"/>
    <col min="13" max="14" width="0.12890625" style="0" hidden="1" customWidth="1"/>
    <col min="15" max="15" width="6.625" style="0" customWidth="1"/>
    <col min="16" max="16" width="4.875" style="0" customWidth="1"/>
    <col min="17" max="17" width="6.625" style="0" customWidth="1"/>
    <col min="18" max="18" width="7.625" style="17" customWidth="1"/>
    <col min="19" max="19" width="7.625" style="13" customWidth="1"/>
    <col min="20" max="20" width="7.875" style="0" customWidth="1"/>
    <col min="21" max="21" width="7.375" style="0" customWidth="1"/>
    <col min="22" max="22" width="6.875" style="0" customWidth="1"/>
    <col min="23" max="24" width="6.50390625" style="0" customWidth="1"/>
    <col min="25" max="25" width="6.375" style="0" customWidth="1"/>
    <col min="26" max="26" width="7.125" style="0" customWidth="1"/>
    <col min="27" max="27" width="9.50390625" style="0" bestFit="1" customWidth="1"/>
  </cols>
  <sheetData>
    <row r="1" spans="1:16" ht="15">
      <c r="A1" s="1"/>
      <c r="B1" s="1"/>
      <c r="C1" s="1"/>
      <c r="D1" s="2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6" ht="15.75" customHeight="1">
      <c r="A2" s="155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6" ht="33.75" customHeight="1" thickBot="1">
      <c r="A3" s="157" t="s">
        <v>68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6"/>
      <c r="U3" s="156"/>
      <c r="V3" s="156"/>
      <c r="W3" s="156"/>
      <c r="X3" s="156"/>
      <c r="Y3" s="156"/>
      <c r="Z3" s="156"/>
    </row>
    <row r="4" spans="1:16" ht="2.25" customHeight="1" hidden="1" thickBot="1">
      <c r="A4" s="1"/>
      <c r="B4" s="1"/>
      <c r="C4" s="1"/>
      <c r="D4" s="2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6" ht="15.75" customHeight="1" thickBot="1">
      <c r="A5" s="158" t="s">
        <v>0</v>
      </c>
      <c r="B5" s="161" t="s">
        <v>5</v>
      </c>
      <c r="C5" s="161"/>
      <c r="D5" s="149" t="s">
        <v>50</v>
      </c>
      <c r="E5" s="140" t="s">
        <v>59</v>
      </c>
      <c r="F5" s="140" t="s">
        <v>60</v>
      </c>
      <c r="G5" s="140" t="s">
        <v>58</v>
      </c>
      <c r="H5" s="140" t="s">
        <v>16</v>
      </c>
      <c r="I5" s="140" t="s">
        <v>51</v>
      </c>
      <c r="J5" s="140" t="s">
        <v>7</v>
      </c>
      <c r="K5" s="140" t="s">
        <v>8</v>
      </c>
      <c r="L5" s="53"/>
      <c r="M5" s="53"/>
      <c r="N5" s="53"/>
      <c r="O5" s="140" t="s">
        <v>9</v>
      </c>
      <c r="P5" s="140" t="s">
        <v>10</v>
      </c>
      <c r="Q5" s="140" t="s">
        <v>29</v>
      </c>
      <c r="R5" s="152" t="s">
        <v>54</v>
      </c>
      <c r="S5" s="146" t="s">
        <v>11</v>
      </c>
      <c r="T5" s="124" t="s">
        <v>12</v>
      </c>
      <c r="U5" s="124" t="s">
        <v>13</v>
      </c>
      <c r="V5" s="124" t="s">
        <v>30</v>
      </c>
      <c r="W5" s="124" t="s">
        <v>31</v>
      </c>
      <c r="X5" s="124" t="s">
        <v>14</v>
      </c>
      <c r="Y5" s="124" t="s">
        <v>15</v>
      </c>
      <c r="Z5" s="163" t="s">
        <v>48</v>
      </c>
    </row>
    <row r="6" spans="1:26" ht="12.75" customHeight="1">
      <c r="A6" s="159"/>
      <c r="B6" s="162"/>
      <c r="C6" s="162"/>
      <c r="D6" s="150"/>
      <c r="E6" s="141"/>
      <c r="F6" s="141"/>
      <c r="G6" s="141"/>
      <c r="H6" s="141"/>
      <c r="I6" s="141"/>
      <c r="J6" s="141"/>
      <c r="K6" s="141"/>
      <c r="L6" s="140" t="s">
        <v>4</v>
      </c>
      <c r="M6" s="140" t="s">
        <v>2</v>
      </c>
      <c r="N6" s="140" t="s">
        <v>3</v>
      </c>
      <c r="O6" s="141"/>
      <c r="P6" s="141"/>
      <c r="Q6" s="141"/>
      <c r="R6" s="153"/>
      <c r="S6" s="147"/>
      <c r="T6" s="125"/>
      <c r="U6" s="125"/>
      <c r="V6" s="125"/>
      <c r="W6" s="125"/>
      <c r="X6" s="125"/>
      <c r="Y6" s="125"/>
      <c r="Z6" s="164"/>
    </row>
    <row r="7" spans="1:26" ht="99.75" customHeight="1" thickBot="1">
      <c r="A7" s="160"/>
      <c r="B7" s="162"/>
      <c r="C7" s="162"/>
      <c r="D7" s="151"/>
      <c r="E7" s="141"/>
      <c r="F7" s="145"/>
      <c r="G7" s="145"/>
      <c r="H7" s="141"/>
      <c r="I7" s="145"/>
      <c r="J7" s="141"/>
      <c r="K7" s="141"/>
      <c r="L7" s="141"/>
      <c r="M7" s="141"/>
      <c r="N7" s="141"/>
      <c r="O7" s="141"/>
      <c r="P7" s="145"/>
      <c r="Q7" s="141"/>
      <c r="R7" s="154"/>
      <c r="S7" s="148"/>
      <c r="T7" s="125"/>
      <c r="U7" s="125"/>
      <c r="V7" s="125"/>
      <c r="W7" s="144"/>
      <c r="X7" s="125"/>
      <c r="Y7" s="125"/>
      <c r="Z7" s="164"/>
    </row>
    <row r="8" spans="1:26" ht="24" customHeight="1" thickBot="1">
      <c r="A8" s="54"/>
      <c r="B8" s="130" t="s">
        <v>28</v>
      </c>
      <c r="C8" s="131"/>
      <c r="D8" s="64"/>
      <c r="E8" s="55" t="s">
        <v>25</v>
      </c>
      <c r="F8" s="56" t="s">
        <v>55</v>
      </c>
      <c r="G8" s="56" t="s">
        <v>57</v>
      </c>
      <c r="H8" s="57" t="s">
        <v>27</v>
      </c>
      <c r="I8" s="57" t="s">
        <v>27</v>
      </c>
      <c r="J8" s="57" t="s">
        <v>26</v>
      </c>
      <c r="K8" s="57" t="s">
        <v>35</v>
      </c>
      <c r="L8" s="57"/>
      <c r="M8" s="57"/>
      <c r="N8" s="57"/>
      <c r="O8" s="57" t="s">
        <v>34</v>
      </c>
      <c r="P8" s="57" t="s">
        <v>24</v>
      </c>
      <c r="Q8" s="57" t="s">
        <v>23</v>
      </c>
      <c r="R8" s="65"/>
      <c r="S8" s="57" t="s">
        <v>22</v>
      </c>
      <c r="T8" s="57" t="s">
        <v>21</v>
      </c>
      <c r="U8" s="57" t="s">
        <v>20</v>
      </c>
      <c r="V8" s="57" t="s">
        <v>32</v>
      </c>
      <c r="W8" s="57" t="s">
        <v>19</v>
      </c>
      <c r="X8" s="57" t="s">
        <v>17</v>
      </c>
      <c r="Y8" s="57" t="s">
        <v>18</v>
      </c>
      <c r="Z8" s="58"/>
    </row>
    <row r="9" spans="1:27" s="11" customFormat="1" ht="33.75" customHeight="1" thickBot="1">
      <c r="A9" s="68"/>
      <c r="B9" s="132" t="s">
        <v>46</v>
      </c>
      <c r="C9" s="133"/>
      <c r="D9" s="106">
        <f>E9+F9+G9+H9+I9+J9+K9+O9+P9+Q9</f>
        <v>120223</v>
      </c>
      <c r="E9" s="59">
        <f>E11+E12</f>
        <v>55010.1</v>
      </c>
      <c r="F9" s="59">
        <f>F11+F12</f>
        <v>18607.9</v>
      </c>
      <c r="G9" s="111">
        <f>G11+G12</f>
        <v>4536</v>
      </c>
      <c r="H9" s="111">
        <f aca="true" t="shared" si="0" ref="H9:Y9">H11+H12</f>
        <v>5500</v>
      </c>
      <c r="I9" s="111">
        <f t="shared" si="0"/>
        <v>970</v>
      </c>
      <c r="J9" s="111">
        <f t="shared" si="0"/>
        <v>1388</v>
      </c>
      <c r="K9" s="111">
        <f t="shared" si="0"/>
        <v>4160</v>
      </c>
      <c r="L9" s="111">
        <f t="shared" si="0"/>
        <v>0</v>
      </c>
      <c r="M9" s="111">
        <f t="shared" si="0"/>
        <v>0</v>
      </c>
      <c r="N9" s="111">
        <f t="shared" si="0"/>
        <v>0</v>
      </c>
      <c r="O9" s="111">
        <f t="shared" si="0"/>
        <v>30000</v>
      </c>
      <c r="P9" s="111">
        <f t="shared" si="0"/>
        <v>51</v>
      </c>
      <c r="Q9" s="59">
        <f t="shared" si="0"/>
        <v>0</v>
      </c>
      <c r="R9" s="107">
        <f>R11+R12</f>
        <v>7651</v>
      </c>
      <c r="S9" s="59">
        <f t="shared" si="0"/>
        <v>4286.2</v>
      </c>
      <c r="T9" s="59">
        <f t="shared" si="0"/>
        <v>900</v>
      </c>
      <c r="U9" s="59">
        <f t="shared" si="0"/>
        <v>782</v>
      </c>
      <c r="V9" s="59">
        <f t="shared" si="0"/>
        <v>1582.8</v>
      </c>
      <c r="W9" s="59">
        <f t="shared" si="0"/>
        <v>0</v>
      </c>
      <c r="X9" s="59">
        <f t="shared" si="0"/>
        <v>100</v>
      </c>
      <c r="Y9" s="59">
        <f t="shared" si="0"/>
        <v>0</v>
      </c>
      <c r="Z9" s="59">
        <f>R9+D9</f>
        <v>127874</v>
      </c>
      <c r="AA9" s="25"/>
    </row>
    <row r="10" spans="1:26" ht="15.75" customHeight="1" thickBot="1">
      <c r="A10" s="69"/>
      <c r="B10" s="134" t="s">
        <v>33</v>
      </c>
      <c r="C10" s="135"/>
      <c r="D10" s="106"/>
      <c r="E10" s="60"/>
      <c r="F10" s="60"/>
      <c r="G10" s="112"/>
      <c r="H10" s="112"/>
      <c r="I10" s="112"/>
      <c r="J10" s="112"/>
      <c r="K10" s="112"/>
      <c r="L10" s="113"/>
      <c r="M10" s="114"/>
      <c r="N10" s="115"/>
      <c r="O10" s="112"/>
      <c r="P10" s="112"/>
      <c r="Q10" s="61"/>
      <c r="R10" s="66"/>
      <c r="S10" s="61"/>
      <c r="T10" s="61"/>
      <c r="U10" s="61"/>
      <c r="V10" s="61"/>
      <c r="W10" s="61"/>
      <c r="X10" s="61"/>
      <c r="Y10" s="61"/>
      <c r="Z10" s="59"/>
    </row>
    <row r="11" spans="1:26" ht="28.5" customHeight="1">
      <c r="A11" s="70"/>
      <c r="B11" s="136" t="s">
        <v>45</v>
      </c>
      <c r="C11" s="137"/>
      <c r="D11" s="108">
        <f>E11+F11+G11+H11+I11+J11+K11+O11+P11+Q11</f>
        <v>63976</v>
      </c>
      <c r="E11" s="62">
        <v>36636.5</v>
      </c>
      <c r="F11" s="62">
        <v>15371.1</v>
      </c>
      <c r="G11" s="116">
        <v>4536</v>
      </c>
      <c r="H11" s="116">
        <v>5500</v>
      </c>
      <c r="I11" s="116">
        <v>970</v>
      </c>
      <c r="J11" s="117">
        <v>962.4</v>
      </c>
      <c r="K11" s="117"/>
      <c r="L11" s="118"/>
      <c r="M11" s="85"/>
      <c r="N11" s="119"/>
      <c r="O11" s="117"/>
      <c r="P11" s="117"/>
      <c r="Q11" s="62"/>
      <c r="R11" s="67">
        <f>S11+T11+U11+V11+W11+X11+Y11</f>
        <v>4259</v>
      </c>
      <c r="S11" s="62">
        <v>2656.2</v>
      </c>
      <c r="T11" s="62">
        <v>900</v>
      </c>
      <c r="U11" s="62"/>
      <c r="V11" s="62">
        <v>602.8</v>
      </c>
      <c r="W11" s="62"/>
      <c r="X11" s="62">
        <v>100</v>
      </c>
      <c r="Y11" s="62"/>
      <c r="Z11" s="59">
        <f>R11+D11</f>
        <v>68235</v>
      </c>
    </row>
    <row r="12" spans="1:27" ht="28.5" customHeight="1">
      <c r="A12" s="70"/>
      <c r="B12" s="126" t="s">
        <v>44</v>
      </c>
      <c r="C12" s="127"/>
      <c r="D12" s="108">
        <f>D13+D14+D15+D16+D17+D18+D19+D20</f>
        <v>56247</v>
      </c>
      <c r="E12" s="62">
        <f>E13+E14+E15+E16+E17+E18+E19+E20</f>
        <v>18373.6</v>
      </c>
      <c r="F12" s="62">
        <f>F13+F14+F15+F16+F17+F18+F19+F20</f>
        <v>3236.8</v>
      </c>
      <c r="G12" s="116"/>
      <c r="H12" s="116"/>
      <c r="I12" s="116"/>
      <c r="J12" s="116">
        <f aca="true" t="shared" si="1" ref="J12:Z12">J13+J14+J15+J16+J17+J18+J19+J20</f>
        <v>425.6</v>
      </c>
      <c r="K12" s="116">
        <f t="shared" si="1"/>
        <v>4160</v>
      </c>
      <c r="L12" s="116">
        <f t="shared" si="1"/>
        <v>0</v>
      </c>
      <c r="M12" s="116">
        <f t="shared" si="1"/>
        <v>0</v>
      </c>
      <c r="N12" s="116">
        <f t="shared" si="1"/>
        <v>0</v>
      </c>
      <c r="O12" s="116">
        <f t="shared" si="1"/>
        <v>30000</v>
      </c>
      <c r="P12" s="116">
        <f t="shared" si="1"/>
        <v>51</v>
      </c>
      <c r="Q12" s="62">
        <f t="shared" si="1"/>
        <v>0</v>
      </c>
      <c r="R12" s="67">
        <f>R13+R14+R15+R16+R17+R18+R19+R20</f>
        <v>3392</v>
      </c>
      <c r="S12" s="62">
        <f t="shared" si="1"/>
        <v>1630</v>
      </c>
      <c r="T12" s="62">
        <f t="shared" si="1"/>
        <v>0</v>
      </c>
      <c r="U12" s="62">
        <f t="shared" si="1"/>
        <v>782</v>
      </c>
      <c r="V12" s="62">
        <f t="shared" si="1"/>
        <v>980</v>
      </c>
      <c r="W12" s="62"/>
      <c r="X12" s="62">
        <f t="shared" si="1"/>
        <v>0</v>
      </c>
      <c r="Y12" s="62">
        <f t="shared" si="1"/>
        <v>0</v>
      </c>
      <c r="Z12" s="63">
        <f t="shared" si="1"/>
        <v>59639</v>
      </c>
      <c r="AA12" s="12"/>
    </row>
    <row r="13" spans="1:27" ht="30.75" customHeight="1">
      <c r="A13" s="70">
        <v>1</v>
      </c>
      <c r="B13" s="142" t="s">
        <v>36</v>
      </c>
      <c r="C13" s="143"/>
      <c r="D13" s="108">
        <f aca="true" t="shared" si="2" ref="D13:D20">E13+H13+I13+J13+K13+O13+P13+Q13+F13</f>
        <v>11503.7</v>
      </c>
      <c r="E13" s="62">
        <v>5755</v>
      </c>
      <c r="F13" s="62">
        <v>1453.7</v>
      </c>
      <c r="G13" s="116"/>
      <c r="H13" s="116"/>
      <c r="I13" s="116"/>
      <c r="J13" s="117">
        <v>10</v>
      </c>
      <c r="K13" s="117">
        <v>810</v>
      </c>
      <c r="L13" s="118"/>
      <c r="M13" s="85"/>
      <c r="N13" s="119"/>
      <c r="O13" s="117">
        <v>3450</v>
      </c>
      <c r="P13" s="117">
        <v>25</v>
      </c>
      <c r="Q13" s="62"/>
      <c r="R13" s="67">
        <f>S13+T13+U13+V13+W13+X13+Y13</f>
        <v>650</v>
      </c>
      <c r="S13" s="62">
        <v>500</v>
      </c>
      <c r="T13" s="62"/>
      <c r="U13" s="62"/>
      <c r="V13" s="62">
        <v>150</v>
      </c>
      <c r="W13" s="62"/>
      <c r="X13" s="62"/>
      <c r="Y13" s="62"/>
      <c r="Z13" s="63">
        <f aca="true" t="shared" si="3" ref="Z13:Z20">R13+D13</f>
        <v>12153.7</v>
      </c>
      <c r="AA13" s="12"/>
    </row>
    <row r="14" spans="1:27" ht="36.75" customHeight="1">
      <c r="A14" s="70">
        <v>2</v>
      </c>
      <c r="B14" s="122" t="s">
        <v>37</v>
      </c>
      <c r="C14" s="123"/>
      <c r="D14" s="108">
        <f t="shared" si="2"/>
        <v>10110.7</v>
      </c>
      <c r="E14" s="62">
        <v>4628.6</v>
      </c>
      <c r="F14" s="62">
        <v>1783.1</v>
      </c>
      <c r="G14" s="116"/>
      <c r="H14" s="116"/>
      <c r="I14" s="116"/>
      <c r="J14" s="117">
        <v>13</v>
      </c>
      <c r="K14" s="117">
        <v>760</v>
      </c>
      <c r="L14" s="118"/>
      <c r="M14" s="85"/>
      <c r="N14" s="119"/>
      <c r="O14" s="117">
        <v>2900</v>
      </c>
      <c r="P14" s="117">
        <v>26</v>
      </c>
      <c r="Q14" s="62"/>
      <c r="R14" s="67">
        <f aca="true" t="shared" si="4" ref="R14:R20">S14+T14+U14+V14+W14+X14+Y14</f>
        <v>1615</v>
      </c>
      <c r="S14" s="62">
        <v>805</v>
      </c>
      <c r="T14" s="62"/>
      <c r="U14" s="62">
        <v>660</v>
      </c>
      <c r="V14" s="62">
        <v>150</v>
      </c>
      <c r="W14" s="62"/>
      <c r="X14" s="62"/>
      <c r="Y14" s="62"/>
      <c r="Z14" s="63">
        <f t="shared" si="3"/>
        <v>11725.7</v>
      </c>
      <c r="AA14" s="12"/>
    </row>
    <row r="15" spans="1:27" ht="24.75" customHeight="1">
      <c r="A15" s="70">
        <v>3</v>
      </c>
      <c r="B15" s="122" t="s">
        <v>38</v>
      </c>
      <c r="C15" s="123"/>
      <c r="D15" s="108">
        <f t="shared" si="2"/>
        <v>4316.6</v>
      </c>
      <c r="E15" s="62">
        <v>590</v>
      </c>
      <c r="F15" s="62"/>
      <c r="G15" s="116"/>
      <c r="H15" s="116"/>
      <c r="I15" s="116"/>
      <c r="J15" s="117">
        <v>6.6</v>
      </c>
      <c r="K15" s="117">
        <v>670</v>
      </c>
      <c r="L15" s="118"/>
      <c r="M15" s="85"/>
      <c r="N15" s="119"/>
      <c r="O15" s="117">
        <v>3050</v>
      </c>
      <c r="P15" s="117"/>
      <c r="Q15" s="62"/>
      <c r="R15" s="67">
        <f t="shared" si="4"/>
        <v>50</v>
      </c>
      <c r="S15" s="62"/>
      <c r="T15" s="62"/>
      <c r="U15" s="62"/>
      <c r="V15" s="62">
        <v>50</v>
      </c>
      <c r="W15" s="62"/>
      <c r="X15" s="62"/>
      <c r="Y15" s="62"/>
      <c r="Z15" s="63">
        <f t="shared" si="3"/>
        <v>4366.6</v>
      </c>
      <c r="AA15" s="12"/>
    </row>
    <row r="16" spans="1:26" ht="34.5" customHeight="1">
      <c r="A16" s="70">
        <v>4</v>
      </c>
      <c r="B16" s="122" t="s">
        <v>39</v>
      </c>
      <c r="C16" s="123"/>
      <c r="D16" s="108">
        <f t="shared" si="2"/>
        <v>2502.4</v>
      </c>
      <c r="E16" s="62">
        <v>430</v>
      </c>
      <c r="F16" s="62"/>
      <c r="G16" s="116"/>
      <c r="H16" s="116"/>
      <c r="I16" s="116"/>
      <c r="J16" s="117">
        <v>2.4</v>
      </c>
      <c r="K16" s="117">
        <v>220</v>
      </c>
      <c r="L16" s="118"/>
      <c r="M16" s="85"/>
      <c r="N16" s="119"/>
      <c r="O16" s="117">
        <v>1850</v>
      </c>
      <c r="P16" s="117"/>
      <c r="Q16" s="62"/>
      <c r="R16" s="67">
        <f t="shared" si="4"/>
        <v>302</v>
      </c>
      <c r="S16" s="62"/>
      <c r="T16" s="62"/>
      <c r="U16" s="62">
        <v>2</v>
      </c>
      <c r="V16" s="62">
        <v>300</v>
      </c>
      <c r="W16" s="62"/>
      <c r="X16" s="62"/>
      <c r="Y16" s="62"/>
      <c r="Z16" s="63">
        <f t="shared" si="3"/>
        <v>2804.4</v>
      </c>
    </row>
    <row r="17" spans="1:26" ht="33" customHeight="1">
      <c r="A17" s="70">
        <v>5</v>
      </c>
      <c r="B17" s="138" t="s">
        <v>40</v>
      </c>
      <c r="C17" s="139"/>
      <c r="D17" s="108">
        <f t="shared" si="2"/>
        <v>10987.3</v>
      </c>
      <c r="E17" s="62">
        <v>2670</v>
      </c>
      <c r="F17" s="62"/>
      <c r="G17" s="116"/>
      <c r="H17" s="116"/>
      <c r="I17" s="116"/>
      <c r="J17" s="117">
        <v>207.3</v>
      </c>
      <c r="K17" s="117">
        <v>560</v>
      </c>
      <c r="L17" s="118"/>
      <c r="M17" s="85"/>
      <c r="N17" s="119"/>
      <c r="O17" s="117">
        <v>7550</v>
      </c>
      <c r="P17" s="117"/>
      <c r="Q17" s="62"/>
      <c r="R17" s="67">
        <f t="shared" si="4"/>
        <v>150</v>
      </c>
      <c r="S17" s="62">
        <v>50</v>
      </c>
      <c r="T17" s="62"/>
      <c r="U17" s="62">
        <v>60</v>
      </c>
      <c r="V17" s="62">
        <v>40</v>
      </c>
      <c r="W17" s="62"/>
      <c r="X17" s="62"/>
      <c r="Y17" s="62"/>
      <c r="Z17" s="63">
        <f t="shared" si="3"/>
        <v>11137.3</v>
      </c>
    </row>
    <row r="18" spans="1:26" ht="30.75" customHeight="1">
      <c r="A18" s="70">
        <v>6</v>
      </c>
      <c r="B18" s="122" t="s">
        <v>41</v>
      </c>
      <c r="C18" s="123"/>
      <c r="D18" s="108">
        <f t="shared" si="2"/>
        <v>2385.3</v>
      </c>
      <c r="E18" s="62">
        <v>460</v>
      </c>
      <c r="F18" s="62"/>
      <c r="G18" s="116"/>
      <c r="H18" s="116"/>
      <c r="I18" s="116"/>
      <c r="J18" s="117">
        <v>15.3</v>
      </c>
      <c r="K18" s="117">
        <v>210</v>
      </c>
      <c r="L18" s="118"/>
      <c r="M18" s="85"/>
      <c r="N18" s="119"/>
      <c r="O18" s="117">
        <v>1700</v>
      </c>
      <c r="P18" s="117"/>
      <c r="Q18" s="62"/>
      <c r="R18" s="67">
        <f t="shared" si="4"/>
        <v>110</v>
      </c>
      <c r="S18" s="62">
        <v>70</v>
      </c>
      <c r="T18" s="62"/>
      <c r="U18" s="62"/>
      <c r="V18" s="62">
        <v>40</v>
      </c>
      <c r="W18" s="62"/>
      <c r="X18" s="62"/>
      <c r="Y18" s="62"/>
      <c r="Z18" s="63">
        <f t="shared" si="3"/>
        <v>2495.3</v>
      </c>
    </row>
    <row r="19" spans="1:26" ht="35.25" customHeight="1">
      <c r="A19" s="70">
        <v>7</v>
      </c>
      <c r="B19" s="122" t="s">
        <v>42</v>
      </c>
      <c r="C19" s="123"/>
      <c r="D19" s="108">
        <f t="shared" si="2"/>
        <v>9437.5</v>
      </c>
      <c r="E19" s="62">
        <v>2880</v>
      </c>
      <c r="F19" s="62"/>
      <c r="G19" s="116"/>
      <c r="H19" s="116"/>
      <c r="I19" s="116"/>
      <c r="J19" s="117">
        <v>37.5</v>
      </c>
      <c r="K19" s="117">
        <v>470</v>
      </c>
      <c r="L19" s="118"/>
      <c r="M19" s="85"/>
      <c r="N19" s="119"/>
      <c r="O19" s="117">
        <v>6050</v>
      </c>
      <c r="P19" s="117"/>
      <c r="Q19" s="62"/>
      <c r="R19" s="67">
        <f t="shared" si="4"/>
        <v>210</v>
      </c>
      <c r="S19" s="62">
        <v>50</v>
      </c>
      <c r="T19" s="62"/>
      <c r="U19" s="62">
        <v>60</v>
      </c>
      <c r="V19" s="62">
        <v>100</v>
      </c>
      <c r="W19" s="62"/>
      <c r="X19" s="62"/>
      <c r="Y19" s="62"/>
      <c r="Z19" s="63">
        <f t="shared" si="3"/>
        <v>9647.5</v>
      </c>
    </row>
    <row r="20" spans="1:27" ht="33" customHeight="1" thickBot="1">
      <c r="A20" s="70">
        <v>8</v>
      </c>
      <c r="B20" s="128" t="s">
        <v>43</v>
      </c>
      <c r="C20" s="129"/>
      <c r="D20" s="108">
        <f t="shared" si="2"/>
        <v>5003.5</v>
      </c>
      <c r="E20" s="109">
        <v>960</v>
      </c>
      <c r="F20" s="109"/>
      <c r="G20" s="120"/>
      <c r="H20" s="120"/>
      <c r="I20" s="120"/>
      <c r="J20" s="121">
        <v>133.5</v>
      </c>
      <c r="K20" s="121">
        <v>460</v>
      </c>
      <c r="L20" s="118"/>
      <c r="M20" s="85"/>
      <c r="N20" s="119"/>
      <c r="O20" s="121">
        <v>3450</v>
      </c>
      <c r="P20" s="121"/>
      <c r="Q20" s="109"/>
      <c r="R20" s="67">
        <f t="shared" si="4"/>
        <v>305</v>
      </c>
      <c r="S20" s="109">
        <v>155</v>
      </c>
      <c r="T20" s="109"/>
      <c r="U20" s="109"/>
      <c r="V20" s="109">
        <v>150</v>
      </c>
      <c r="W20" s="109"/>
      <c r="X20" s="109"/>
      <c r="Y20" s="109"/>
      <c r="Z20" s="63">
        <f t="shared" si="3"/>
        <v>5308.5</v>
      </c>
      <c r="AA20" s="7"/>
    </row>
    <row r="21" spans="1:58" s="5" customFormat="1" ht="15" customHeight="1">
      <c r="A21" s="6"/>
      <c r="B21" s="6"/>
      <c r="C21" s="6"/>
      <c r="D21" s="21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8"/>
      <c r="S21" s="14"/>
      <c r="T21" s="8"/>
      <c r="U21" s="8"/>
      <c r="V21" s="8"/>
      <c r="W21" s="8"/>
      <c r="X21" s="8"/>
      <c r="Y21" s="8"/>
      <c r="Z21" s="8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1:58" s="5" customFormat="1" ht="15" customHeight="1">
      <c r="A22" s="6"/>
      <c r="B22" s="6"/>
      <c r="C22" s="6"/>
      <c r="D22" s="21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18"/>
      <c r="S22" s="14"/>
      <c r="T22" s="8"/>
      <c r="U22" s="8"/>
      <c r="V22" s="8"/>
      <c r="W22" s="8"/>
      <c r="X22" s="9"/>
      <c r="Y22" s="8"/>
      <c r="Z22" s="8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1:58" s="5" customFormat="1" ht="12.75" customHeight="1">
      <c r="A23" s="6"/>
      <c r="B23" s="6"/>
      <c r="C23" s="6"/>
      <c r="D23" s="21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9"/>
      <c r="S23" s="15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1:58" s="5" customFormat="1" ht="12.75" customHeight="1">
      <c r="A24" s="6"/>
      <c r="B24" s="6"/>
      <c r="C24" s="6"/>
      <c r="D24" s="2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19"/>
      <c r="S24" s="15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1:58" s="5" customFormat="1" ht="1.5" customHeight="1">
      <c r="A25" s="6"/>
      <c r="B25" s="6"/>
      <c r="C25" s="6"/>
      <c r="D25" s="2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9"/>
      <c r="S25" s="15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1:58" s="5" customFormat="1" ht="15.75" customHeight="1">
      <c r="A26" s="6"/>
      <c r="B26" s="6"/>
      <c r="C26" s="6"/>
      <c r="D26" s="2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19"/>
      <c r="S26" s="15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1:58" s="5" customFormat="1" ht="15.75" customHeight="1">
      <c r="A27" s="6"/>
      <c r="B27" s="6"/>
      <c r="C27" s="6"/>
      <c r="D27" s="21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19"/>
      <c r="S27" s="15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1:58" s="5" customFormat="1" ht="15.75" customHeight="1">
      <c r="A28" s="6"/>
      <c r="B28" s="6"/>
      <c r="C28" s="6"/>
      <c r="D28" s="21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19"/>
      <c r="S28" s="15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1:58" s="5" customFormat="1" ht="15.75" customHeight="1">
      <c r="A29" s="6"/>
      <c r="B29" s="6"/>
      <c r="C29" s="6"/>
      <c r="D29" s="21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19"/>
      <c r="S29" s="15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1:58" s="5" customFormat="1" ht="15" customHeight="1">
      <c r="A30" s="6"/>
      <c r="B30" s="6"/>
      <c r="C30" s="6"/>
      <c r="D30" s="2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19"/>
      <c r="S30" s="15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1:58" s="5" customFormat="1" ht="15.75" customHeight="1">
      <c r="A31" s="6"/>
      <c r="B31" s="6"/>
      <c r="C31" s="6"/>
      <c r="D31" s="21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19"/>
      <c r="S31" s="15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1:58" s="5" customFormat="1" ht="15" customHeight="1">
      <c r="A32" s="6"/>
      <c r="B32" s="6"/>
      <c r="C32" s="6"/>
      <c r="D32" s="21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19"/>
      <c r="S32" s="15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  <row r="33" spans="1:58" s="5" customFormat="1" ht="15" customHeight="1">
      <c r="A33" s="6"/>
      <c r="B33" s="6"/>
      <c r="C33" s="6"/>
      <c r="D33" s="21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19"/>
      <c r="S33" s="15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</row>
    <row r="34" spans="1:58" s="5" customFormat="1" ht="15" customHeight="1">
      <c r="A34" s="6"/>
      <c r="B34" s="6"/>
      <c r="C34" s="6"/>
      <c r="D34" s="21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19"/>
      <c r="S34" s="15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1:58" s="5" customFormat="1" ht="15" customHeight="1">
      <c r="A35" s="6"/>
      <c r="B35" s="6"/>
      <c r="C35" s="6"/>
      <c r="D35" s="21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19"/>
      <c r="S35" s="15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58" s="5" customFormat="1" ht="15" customHeight="1">
      <c r="A36" s="6"/>
      <c r="B36" s="6"/>
      <c r="C36" s="6"/>
      <c r="D36" s="21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19"/>
      <c r="S36" s="15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</row>
    <row r="37" spans="1:58" s="5" customFormat="1" ht="15" customHeight="1">
      <c r="A37" s="6"/>
      <c r="B37" s="6"/>
      <c r="C37" s="6"/>
      <c r="D37" s="21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9"/>
      <c r="S37" s="15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5" customFormat="1" ht="15" customHeight="1">
      <c r="A38" s="6"/>
      <c r="B38" s="6"/>
      <c r="C38" s="6"/>
      <c r="D38" s="21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19"/>
      <c r="S38" s="15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39" spans="1:58" s="5" customFormat="1" ht="15" customHeight="1">
      <c r="A39" s="6"/>
      <c r="B39" s="6"/>
      <c r="C39" s="6"/>
      <c r="D39" s="21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9"/>
      <c r="S39" s="15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58" s="5" customFormat="1" ht="15" customHeight="1">
      <c r="A40" s="6"/>
      <c r="B40" s="6"/>
      <c r="C40" s="6"/>
      <c r="D40" s="21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19"/>
      <c r="S40" s="15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</row>
    <row r="41" spans="1:58" s="5" customFormat="1" ht="15" customHeight="1">
      <c r="A41" s="6"/>
      <c r="B41" s="6"/>
      <c r="C41" s="6"/>
      <c r="D41" s="21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9"/>
      <c r="S41" s="15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</row>
    <row r="42" spans="1:58" s="5" customFormat="1" ht="15" customHeight="1">
      <c r="A42" s="6"/>
      <c r="B42" s="6"/>
      <c r="C42" s="6"/>
      <c r="D42" s="2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9"/>
      <c r="S42" s="15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</row>
    <row r="43" spans="1:58" s="5" customFormat="1" ht="15" customHeight="1">
      <c r="A43" s="6"/>
      <c r="B43" s="6"/>
      <c r="C43" s="6"/>
      <c r="D43" s="21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19"/>
      <c r="S43" s="15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</row>
    <row r="44" spans="1:58" s="5" customFormat="1" ht="15" customHeight="1">
      <c r="A44" s="6"/>
      <c r="B44" s="6"/>
      <c r="C44" s="6"/>
      <c r="D44" s="21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19"/>
      <c r="S44" s="15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</row>
    <row r="45" spans="1:58" s="5" customFormat="1" ht="15" customHeight="1">
      <c r="A45" s="6"/>
      <c r="B45" s="6"/>
      <c r="C45" s="6"/>
      <c r="D45" s="21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19"/>
      <c r="S45" s="15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</row>
    <row r="46" spans="1:58" s="5" customFormat="1" ht="15" customHeight="1">
      <c r="A46" s="6"/>
      <c r="B46" s="6"/>
      <c r="C46" s="6"/>
      <c r="D46" s="21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19"/>
      <c r="S46" s="15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</row>
    <row r="47" spans="1:58" s="5" customFormat="1" ht="15" customHeight="1">
      <c r="A47" s="6"/>
      <c r="B47" s="6"/>
      <c r="C47" s="6"/>
      <c r="D47" s="2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19"/>
      <c r="S47" s="15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</row>
    <row r="48" spans="1:58" s="5" customFormat="1" ht="15" customHeight="1">
      <c r="A48" s="6"/>
      <c r="B48" s="6"/>
      <c r="C48" s="6"/>
      <c r="D48" s="21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19"/>
      <c r="S48" s="15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</row>
    <row r="49" spans="1:58" s="5" customFormat="1" ht="15" customHeight="1">
      <c r="A49" s="6"/>
      <c r="B49" s="6"/>
      <c r="C49" s="6"/>
      <c r="D49" s="2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19"/>
      <c r="S49" s="15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</row>
    <row r="50" spans="1:58" s="5" customFormat="1" ht="15" customHeight="1">
      <c r="A50" s="6"/>
      <c r="B50" s="6"/>
      <c r="C50" s="6"/>
      <c r="D50" s="21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19"/>
      <c r="S50" s="15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</row>
    <row r="51" spans="1:58" s="5" customFormat="1" ht="15" customHeight="1">
      <c r="A51" s="6"/>
      <c r="B51" s="6"/>
      <c r="C51" s="6"/>
      <c r="D51" s="21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19"/>
      <c r="S51" s="15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</row>
    <row r="52" spans="1:58" s="5" customFormat="1" ht="15" customHeight="1">
      <c r="A52" s="6"/>
      <c r="B52" s="6"/>
      <c r="C52" s="6"/>
      <c r="D52" s="2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19"/>
      <c r="S52" s="15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</row>
    <row r="53" spans="1:58" s="5" customFormat="1" ht="15" customHeight="1">
      <c r="A53" s="6"/>
      <c r="B53" s="6"/>
      <c r="C53" s="6"/>
      <c r="D53" s="21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19"/>
      <c r="S53" s="15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</row>
    <row r="54" spans="1:58" s="5" customFormat="1" ht="15" customHeight="1">
      <c r="A54" s="6"/>
      <c r="B54" s="6"/>
      <c r="C54" s="6"/>
      <c r="D54" s="21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19"/>
      <c r="S54" s="15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</row>
    <row r="55" spans="1:58" s="5" customFormat="1" ht="15" customHeight="1">
      <c r="A55" s="6"/>
      <c r="B55" s="6"/>
      <c r="C55" s="6"/>
      <c r="D55" s="21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19"/>
      <c r="S55" s="15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</row>
    <row r="56" spans="1:58" s="5" customFormat="1" ht="15" customHeight="1">
      <c r="A56" s="6"/>
      <c r="B56" s="6"/>
      <c r="C56" s="6"/>
      <c r="D56" s="21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19"/>
      <c r="S56" s="15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</row>
    <row r="57" spans="1:58" s="5" customFormat="1" ht="15" customHeight="1">
      <c r="A57" s="6"/>
      <c r="B57" s="6"/>
      <c r="C57" s="6"/>
      <c r="D57" s="21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19"/>
      <c r="S57" s="15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</row>
    <row r="58" spans="1:58" s="5" customFormat="1" ht="15" customHeight="1">
      <c r="A58" s="6"/>
      <c r="B58" s="6"/>
      <c r="C58" s="6"/>
      <c r="D58" s="21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19"/>
      <c r="S58" s="15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</row>
    <row r="59" spans="1:58" s="5" customFormat="1" ht="15" customHeight="1">
      <c r="A59" s="6"/>
      <c r="B59" s="6"/>
      <c r="C59" s="6"/>
      <c r="D59" s="21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19"/>
      <c r="S59" s="15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</row>
    <row r="60" spans="1:58" s="5" customFormat="1" ht="15" customHeight="1">
      <c r="A60" s="6"/>
      <c r="B60" s="6"/>
      <c r="C60" s="6"/>
      <c r="D60" s="2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19"/>
      <c r="S60" s="15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</row>
    <row r="61" spans="1:58" s="5" customFormat="1" ht="15" customHeight="1">
      <c r="A61" s="6"/>
      <c r="B61" s="6"/>
      <c r="C61" s="6"/>
      <c r="D61" s="21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9"/>
      <c r="S61" s="15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</row>
    <row r="62" spans="1:58" s="5" customFormat="1" ht="15" customHeight="1">
      <c r="A62" s="6"/>
      <c r="B62" s="6"/>
      <c r="C62" s="6"/>
      <c r="D62" s="21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19"/>
      <c r="S62" s="15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</row>
    <row r="63" spans="1:58" s="5" customFormat="1" ht="15" customHeight="1">
      <c r="A63" s="6"/>
      <c r="B63" s="6"/>
      <c r="C63" s="6"/>
      <c r="D63" s="21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19"/>
      <c r="S63" s="15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</row>
    <row r="64" spans="1:58" s="5" customFormat="1" ht="15" customHeight="1">
      <c r="A64" s="6"/>
      <c r="B64" s="6"/>
      <c r="C64" s="6"/>
      <c r="D64" s="21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19"/>
      <c r="S64" s="15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</row>
    <row r="65" spans="1:58" s="5" customFormat="1" ht="15" customHeight="1">
      <c r="A65" s="6"/>
      <c r="B65" s="6"/>
      <c r="C65" s="6"/>
      <c r="D65" s="21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19"/>
      <c r="S65" s="15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</row>
    <row r="66" spans="1:58" s="5" customFormat="1" ht="15" customHeight="1">
      <c r="A66" s="6"/>
      <c r="B66" s="6"/>
      <c r="C66" s="6"/>
      <c r="D66" s="21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19"/>
      <c r="S66" s="15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</row>
    <row r="67" spans="1:58" s="5" customFormat="1" ht="15" customHeight="1">
      <c r="A67" s="6"/>
      <c r="B67" s="6"/>
      <c r="C67" s="6"/>
      <c r="D67" s="2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19"/>
      <c r="S67" s="15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</row>
    <row r="68" spans="1:58" s="5" customFormat="1" ht="15" customHeight="1">
      <c r="A68" s="6"/>
      <c r="B68" s="6"/>
      <c r="C68" s="6"/>
      <c r="D68" s="21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19"/>
      <c r="S68" s="15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</row>
    <row r="69" spans="1:58" s="5" customFormat="1" ht="15" customHeight="1">
      <c r="A69" s="6"/>
      <c r="B69" s="6"/>
      <c r="C69" s="6"/>
      <c r="D69" s="21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19"/>
      <c r="S69" s="15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</row>
    <row r="70" spans="1:58" s="5" customFormat="1" ht="15" customHeight="1">
      <c r="A70" s="6"/>
      <c r="B70" s="6"/>
      <c r="C70" s="6"/>
      <c r="D70" s="21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19"/>
      <c r="S70" s="15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</row>
    <row r="71" spans="1:58" s="5" customFormat="1" ht="15" customHeight="1">
      <c r="A71" s="6"/>
      <c r="B71" s="6"/>
      <c r="C71" s="6"/>
      <c r="D71" s="21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19"/>
      <c r="S71" s="15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</row>
    <row r="72" spans="1:58" s="5" customFormat="1" ht="15" customHeight="1">
      <c r="A72" s="6"/>
      <c r="B72" s="6"/>
      <c r="C72" s="6"/>
      <c r="D72" s="21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19"/>
      <c r="S72" s="15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</row>
    <row r="73" spans="1:58" s="5" customFormat="1" ht="15" customHeight="1">
      <c r="A73" s="6"/>
      <c r="B73" s="6"/>
      <c r="C73" s="6"/>
      <c r="D73" s="21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19"/>
      <c r="S73" s="15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</row>
    <row r="74" spans="1:58" s="5" customFormat="1" ht="15" customHeight="1">
      <c r="A74" s="6"/>
      <c r="B74" s="6"/>
      <c r="C74" s="6"/>
      <c r="D74" s="21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19"/>
      <c r="S74" s="15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</row>
    <row r="75" spans="1:58" s="5" customFormat="1" ht="15" customHeight="1">
      <c r="A75" s="6"/>
      <c r="B75" s="6"/>
      <c r="C75" s="6"/>
      <c r="D75" s="21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19"/>
      <c r="S75" s="15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</row>
    <row r="76" spans="1:58" s="5" customFormat="1" ht="15" customHeight="1">
      <c r="A76" s="6"/>
      <c r="B76" s="6"/>
      <c r="C76" s="6"/>
      <c r="D76" s="21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19"/>
      <c r="S76" s="15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</row>
    <row r="77" spans="1:58" s="5" customFormat="1" ht="15" customHeight="1">
      <c r="A77" s="6"/>
      <c r="B77" s="6"/>
      <c r="C77" s="6"/>
      <c r="D77" s="21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19"/>
      <c r="S77" s="15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</row>
    <row r="78" spans="1:58" s="5" customFormat="1" ht="15" customHeight="1">
      <c r="A78" s="6"/>
      <c r="B78" s="6"/>
      <c r="C78" s="6"/>
      <c r="D78" s="21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19"/>
      <c r="S78" s="15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</row>
    <row r="79" spans="1:58" s="5" customFormat="1" ht="15" customHeight="1">
      <c r="A79" s="6"/>
      <c r="B79" s="6"/>
      <c r="C79" s="6"/>
      <c r="D79" s="2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19"/>
      <c r="S79" s="15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</row>
    <row r="80" spans="1:58" s="5" customFormat="1" ht="15" customHeight="1">
      <c r="A80" s="6"/>
      <c r="B80" s="6"/>
      <c r="C80" s="6"/>
      <c r="D80" s="21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19"/>
      <c r="S80" s="15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</row>
    <row r="81" spans="1:58" s="5" customFormat="1" ht="15" customHeight="1">
      <c r="A81" s="6"/>
      <c r="B81" s="6"/>
      <c r="C81" s="6"/>
      <c r="D81" s="21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19"/>
      <c r="S81" s="15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</row>
    <row r="82" spans="1:58" s="5" customFormat="1" ht="15" customHeight="1">
      <c r="A82" s="6"/>
      <c r="B82" s="6"/>
      <c r="C82" s="6"/>
      <c r="D82" s="21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19"/>
      <c r="S82" s="15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</row>
    <row r="83" spans="1:58" s="5" customFormat="1" ht="15" customHeight="1">
      <c r="A83" s="6"/>
      <c r="B83" s="6"/>
      <c r="C83" s="6"/>
      <c r="D83" s="21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19"/>
      <c r="S83" s="15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</row>
    <row r="84" spans="1:38" s="5" customFormat="1" ht="15">
      <c r="A84" s="2"/>
      <c r="B84" s="2"/>
      <c r="C84" s="2"/>
      <c r="D84" s="2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20"/>
      <c r="S84" s="16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</row>
    <row r="85" spans="1:38" s="5" customFormat="1" ht="15">
      <c r="A85" s="2"/>
      <c r="B85" s="2"/>
      <c r="C85" s="2"/>
      <c r="D85" s="2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20"/>
      <c r="S85" s="16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</row>
    <row r="86" spans="1:38" s="5" customFormat="1" ht="15">
      <c r="A86" s="2"/>
      <c r="B86" s="2"/>
      <c r="C86" s="2"/>
      <c r="D86" s="2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20"/>
      <c r="S86" s="1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</row>
    <row r="87" spans="1:38" s="5" customFormat="1" ht="15">
      <c r="A87" s="2"/>
      <c r="B87" s="2"/>
      <c r="C87" s="2"/>
      <c r="D87" s="2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20"/>
      <c r="S87" s="16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</row>
    <row r="88" spans="1:38" s="5" customFormat="1" ht="15">
      <c r="A88" s="2"/>
      <c r="B88" s="2"/>
      <c r="C88" s="2"/>
      <c r="D88" s="2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20"/>
      <c r="S88" s="16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</row>
    <row r="89" spans="1:38" s="5" customFormat="1" ht="15">
      <c r="A89" s="2"/>
      <c r="B89" s="2"/>
      <c r="C89" s="2"/>
      <c r="D89" s="2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20"/>
      <c r="S89" s="16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</row>
    <row r="90" spans="1:38" s="5" customFormat="1" ht="15">
      <c r="A90" s="2"/>
      <c r="B90" s="2"/>
      <c r="C90" s="2"/>
      <c r="D90" s="2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20"/>
      <c r="S90" s="16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:38" s="5" customFormat="1" ht="15">
      <c r="A91" s="2"/>
      <c r="B91" s="2"/>
      <c r="C91" s="2"/>
      <c r="D91" s="2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20"/>
      <c r="S91" s="16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s="5" customFormat="1" ht="15">
      <c r="A92" s="2"/>
      <c r="B92" s="2"/>
      <c r="C92" s="2"/>
      <c r="D92" s="2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20"/>
      <c r="S92" s="16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:38" s="5" customFormat="1" ht="15">
      <c r="A93" s="2"/>
      <c r="B93" s="2"/>
      <c r="C93" s="2"/>
      <c r="D93" s="23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3"/>
      <c r="R93" s="20"/>
      <c r="S93" s="16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:38" s="5" customFormat="1" ht="15">
      <c r="A94" s="2"/>
      <c r="B94" s="2"/>
      <c r="C94" s="2"/>
      <c r="D94" s="2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3"/>
      <c r="R94" s="20"/>
      <c r="S94" s="16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s="5" customFormat="1" ht="15">
      <c r="A95" s="2"/>
      <c r="B95" s="2"/>
      <c r="C95" s="2"/>
      <c r="D95" s="2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3"/>
      <c r="R95" s="20"/>
      <c r="S95" s="16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:38" s="5" customFormat="1" ht="15">
      <c r="A96" s="2"/>
      <c r="B96" s="2"/>
      <c r="C96" s="2"/>
      <c r="D96" s="2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3"/>
      <c r="R96" s="20"/>
      <c r="S96" s="1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1:38" s="5" customFormat="1" ht="15">
      <c r="A97" s="2"/>
      <c r="B97" s="2"/>
      <c r="C97" s="2"/>
      <c r="D97" s="2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3"/>
      <c r="R97" s="20"/>
      <c r="S97" s="16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1:38" s="5" customFormat="1" ht="15">
      <c r="A98" s="2"/>
      <c r="B98" s="2"/>
      <c r="C98" s="2"/>
      <c r="D98" s="2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3"/>
      <c r="R98" s="20"/>
      <c r="S98" s="16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1:38" s="5" customFormat="1" ht="15">
      <c r="A99" s="2"/>
      <c r="B99" s="2"/>
      <c r="C99" s="2"/>
      <c r="D99" s="2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3"/>
      <c r="R99" s="20"/>
      <c r="S99" s="16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1:38" s="5" customFormat="1" ht="15">
      <c r="A100" s="2"/>
      <c r="B100" s="2"/>
      <c r="C100" s="2"/>
      <c r="D100" s="2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3"/>
      <c r="R100" s="20"/>
      <c r="S100" s="16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1:38" s="5" customFormat="1" ht="15">
      <c r="A101" s="2"/>
      <c r="B101" s="2"/>
      <c r="C101" s="2"/>
      <c r="D101" s="2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3"/>
      <c r="R101" s="20"/>
      <c r="S101" s="16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1:38" s="5" customFormat="1" ht="15">
      <c r="A102" s="2"/>
      <c r="B102" s="2"/>
      <c r="C102" s="2"/>
      <c r="D102" s="2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3"/>
      <c r="R102" s="20"/>
      <c r="S102" s="16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1:38" s="5" customFormat="1" ht="15">
      <c r="A103" s="2"/>
      <c r="B103" s="2"/>
      <c r="C103" s="2"/>
      <c r="D103" s="2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3"/>
      <c r="R103" s="20"/>
      <c r="S103" s="16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1:38" s="5" customFormat="1" ht="15">
      <c r="A104" s="2"/>
      <c r="B104" s="2"/>
      <c r="C104" s="2"/>
      <c r="D104" s="2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3"/>
      <c r="R104" s="20"/>
      <c r="S104" s="16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1:38" s="5" customFormat="1" ht="15">
      <c r="A105" s="2"/>
      <c r="B105" s="2"/>
      <c r="C105" s="2"/>
      <c r="D105" s="2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3"/>
      <c r="R105" s="20"/>
      <c r="S105" s="16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1:38" s="5" customFormat="1" ht="15">
      <c r="A106" s="2"/>
      <c r="B106" s="2"/>
      <c r="C106" s="2"/>
      <c r="D106" s="2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3"/>
      <c r="R106" s="20"/>
      <c r="S106" s="1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1:38" s="5" customFormat="1" ht="15">
      <c r="A107" s="2"/>
      <c r="B107" s="2"/>
      <c r="C107" s="2"/>
      <c r="D107" s="2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3"/>
      <c r="R107" s="20"/>
      <c r="S107" s="16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1:38" s="5" customFormat="1" ht="15">
      <c r="A108" s="2"/>
      <c r="B108" s="2"/>
      <c r="C108" s="2"/>
      <c r="D108" s="2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3"/>
      <c r="R108" s="20"/>
      <c r="S108" s="16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1:38" s="5" customFormat="1" ht="15">
      <c r="A109" s="2"/>
      <c r="B109" s="2"/>
      <c r="C109" s="2"/>
      <c r="D109" s="2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3"/>
      <c r="R109" s="20"/>
      <c r="S109" s="16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s="5" customFormat="1" ht="15">
      <c r="A110" s="2"/>
      <c r="B110" s="2"/>
      <c r="C110" s="2"/>
      <c r="D110" s="2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3"/>
      <c r="R110" s="20"/>
      <c r="S110" s="16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1:38" s="5" customFormat="1" ht="15">
      <c r="A111" s="2"/>
      <c r="B111" s="2"/>
      <c r="C111" s="2"/>
      <c r="D111" s="2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3"/>
      <c r="R111" s="20"/>
      <c r="S111" s="16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1:38" s="5" customFormat="1" ht="15">
      <c r="A112" s="2"/>
      <c r="B112" s="2"/>
      <c r="C112" s="2"/>
      <c r="D112" s="2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3"/>
      <c r="R112" s="20"/>
      <c r="S112" s="16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1:38" s="5" customFormat="1" ht="15">
      <c r="A113" s="2"/>
      <c r="B113" s="2"/>
      <c r="C113" s="2"/>
      <c r="D113" s="2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3"/>
      <c r="R113" s="20"/>
      <c r="S113" s="16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1:38" s="5" customFormat="1" ht="15">
      <c r="A114" s="2"/>
      <c r="B114" s="2"/>
      <c r="C114" s="2"/>
      <c r="D114" s="2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3"/>
      <c r="R114" s="20"/>
      <c r="S114" s="16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1:38" s="5" customFormat="1" ht="15">
      <c r="A115" s="2"/>
      <c r="B115" s="2"/>
      <c r="C115" s="2"/>
      <c r="D115" s="2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3"/>
      <c r="R115" s="20"/>
      <c r="S115" s="16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1:38" s="5" customFormat="1" ht="15">
      <c r="A116" s="2"/>
      <c r="B116" s="2"/>
      <c r="C116" s="2"/>
      <c r="D116" s="2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3"/>
      <c r="R116" s="20"/>
      <c r="S116" s="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</row>
    <row r="117" spans="1:38" s="5" customFormat="1" ht="15">
      <c r="A117" s="2"/>
      <c r="B117" s="2"/>
      <c r="C117" s="2"/>
      <c r="D117" s="2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3"/>
      <c r="R117" s="20"/>
      <c r="S117" s="16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</row>
    <row r="118" spans="1:38" s="5" customFormat="1" ht="15">
      <c r="A118" s="2"/>
      <c r="B118" s="2"/>
      <c r="C118" s="2"/>
      <c r="D118" s="2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3"/>
      <c r="R118" s="20"/>
      <c r="S118" s="16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1:38" s="5" customFormat="1" ht="15">
      <c r="A119" s="2"/>
      <c r="B119" s="2"/>
      <c r="C119" s="2"/>
      <c r="D119" s="2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3"/>
      <c r="R119" s="20"/>
      <c r="S119" s="16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</row>
    <row r="120" spans="1:38" s="5" customFormat="1" ht="15">
      <c r="A120" s="2"/>
      <c r="B120" s="2"/>
      <c r="C120" s="2"/>
      <c r="D120" s="2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3"/>
      <c r="R120" s="20"/>
      <c r="S120" s="16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</row>
    <row r="121" spans="1:38" s="5" customFormat="1" ht="15">
      <c r="A121" s="2"/>
      <c r="B121" s="2"/>
      <c r="C121" s="2"/>
      <c r="D121" s="2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3"/>
      <c r="R121" s="20"/>
      <c r="S121" s="16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1:38" s="5" customFormat="1" ht="15">
      <c r="A122" s="2"/>
      <c r="B122" s="2"/>
      <c r="C122" s="2"/>
      <c r="D122" s="2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3"/>
      <c r="R122" s="20"/>
      <c r="S122" s="16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</row>
    <row r="123" spans="1:38" s="5" customFormat="1" ht="15">
      <c r="A123" s="2"/>
      <c r="B123" s="2"/>
      <c r="C123" s="2"/>
      <c r="D123" s="2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3"/>
      <c r="R123" s="20"/>
      <c r="S123" s="16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</row>
    <row r="124" spans="1:38" s="5" customFormat="1" ht="15">
      <c r="A124" s="2"/>
      <c r="B124" s="2"/>
      <c r="C124" s="2"/>
      <c r="D124" s="2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3"/>
      <c r="R124" s="20"/>
      <c r="S124" s="16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1:38" s="5" customFormat="1" ht="15">
      <c r="A125" s="2"/>
      <c r="B125" s="2"/>
      <c r="C125" s="2"/>
      <c r="D125" s="2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3"/>
      <c r="R125" s="20"/>
      <c r="S125" s="16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</row>
    <row r="126" spans="1:38" s="5" customFormat="1" ht="15">
      <c r="A126" s="2"/>
      <c r="B126" s="2"/>
      <c r="C126" s="2"/>
      <c r="D126" s="2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3"/>
      <c r="R126" s="20"/>
      <c r="S126" s="1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</row>
    <row r="127" spans="1:38" s="5" customFormat="1" ht="15">
      <c r="A127" s="2"/>
      <c r="B127" s="2"/>
      <c r="C127" s="2"/>
      <c r="D127" s="2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3"/>
      <c r="R127" s="20"/>
      <c r="S127" s="16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1:38" s="5" customFormat="1" ht="15">
      <c r="A128" s="2"/>
      <c r="B128" s="2"/>
      <c r="C128" s="2"/>
      <c r="D128" s="2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3"/>
      <c r="R128" s="20"/>
      <c r="S128" s="16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</row>
    <row r="129" spans="1:38" s="5" customFormat="1" ht="15">
      <c r="A129" s="2"/>
      <c r="B129" s="2"/>
      <c r="C129" s="2"/>
      <c r="D129" s="2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3"/>
      <c r="R129" s="20"/>
      <c r="S129" s="16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</row>
    <row r="130" spans="1:38" s="5" customFormat="1" ht="15">
      <c r="A130" s="2"/>
      <c r="B130" s="2"/>
      <c r="C130" s="2"/>
      <c r="D130" s="2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3"/>
      <c r="R130" s="20"/>
      <c r="S130" s="16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1:38" s="5" customFormat="1" ht="15">
      <c r="A131" s="2"/>
      <c r="B131" s="2"/>
      <c r="C131" s="2"/>
      <c r="D131" s="2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3"/>
      <c r="R131" s="20"/>
      <c r="S131" s="16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</row>
    <row r="132" spans="1:38" s="5" customFormat="1" ht="15">
      <c r="A132" s="2"/>
      <c r="B132" s="2"/>
      <c r="C132" s="2"/>
      <c r="D132" s="2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3"/>
      <c r="R132" s="20"/>
      <c r="S132" s="16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</row>
    <row r="133" spans="1:38" s="5" customFormat="1" ht="15">
      <c r="A133" s="2"/>
      <c r="B133" s="2"/>
      <c r="C133" s="2"/>
      <c r="D133" s="23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3"/>
      <c r="R133" s="20"/>
      <c r="S133" s="16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1:38" s="5" customFormat="1" ht="15">
      <c r="A134" s="2"/>
      <c r="B134" s="2"/>
      <c r="C134" s="2"/>
      <c r="D134" s="2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3"/>
      <c r="R134" s="20"/>
      <c r="S134" s="16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</row>
    <row r="135" spans="1:38" s="5" customFormat="1" ht="15">
      <c r="A135" s="2"/>
      <c r="B135" s="2"/>
      <c r="C135" s="2"/>
      <c r="D135" s="2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3"/>
      <c r="R135" s="20"/>
      <c r="S135" s="16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</row>
    <row r="136" spans="1:38" s="5" customFormat="1" ht="15">
      <c r="A136" s="2"/>
      <c r="B136" s="2"/>
      <c r="C136" s="2"/>
      <c r="D136" s="2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3"/>
      <c r="R136" s="20"/>
      <c r="S136" s="1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</row>
    <row r="137" spans="1:38" s="5" customFormat="1" ht="15">
      <c r="A137" s="2"/>
      <c r="B137" s="2"/>
      <c r="C137" s="2"/>
      <c r="D137" s="2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3"/>
      <c r="R137" s="20"/>
      <c r="S137" s="16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</row>
    <row r="138" spans="1:38" s="5" customFormat="1" ht="15">
      <c r="A138" s="2"/>
      <c r="B138" s="2"/>
      <c r="C138" s="2"/>
      <c r="D138" s="2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3"/>
      <c r="R138" s="20"/>
      <c r="S138" s="16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</row>
    <row r="139" spans="1:38" s="5" customFormat="1" ht="15">
      <c r="A139" s="2"/>
      <c r="B139" s="2"/>
      <c r="C139" s="2"/>
      <c r="D139" s="2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3"/>
      <c r="R139" s="20"/>
      <c r="S139" s="16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</row>
    <row r="140" spans="1:38" s="5" customFormat="1" ht="15">
      <c r="A140" s="2"/>
      <c r="B140" s="2"/>
      <c r="C140" s="2"/>
      <c r="D140" s="2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3"/>
      <c r="R140" s="20"/>
      <c r="S140" s="16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</row>
    <row r="141" spans="1:38" s="5" customFormat="1" ht="15">
      <c r="A141" s="2"/>
      <c r="B141" s="2"/>
      <c r="C141" s="2"/>
      <c r="D141" s="2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3"/>
      <c r="R141" s="20"/>
      <c r="S141" s="16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</row>
    <row r="142" spans="1:38" s="5" customFormat="1" ht="15">
      <c r="A142" s="2"/>
      <c r="B142" s="2"/>
      <c r="C142" s="2"/>
      <c r="D142" s="2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3"/>
      <c r="R142" s="20"/>
      <c r="S142" s="16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</row>
    <row r="143" spans="1:38" s="5" customFormat="1" ht="15">
      <c r="A143" s="2"/>
      <c r="B143" s="2"/>
      <c r="C143" s="2"/>
      <c r="D143" s="2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3"/>
      <c r="R143" s="20"/>
      <c r="S143" s="16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</row>
    <row r="144" spans="1:38" s="5" customFormat="1" ht="15">
      <c r="A144" s="2"/>
      <c r="B144" s="2"/>
      <c r="C144" s="2"/>
      <c r="D144" s="2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3"/>
      <c r="R144" s="20"/>
      <c r="S144" s="16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</row>
    <row r="145" spans="1:19" ht="15">
      <c r="A145" s="2"/>
      <c r="B145" s="2"/>
      <c r="C145" s="2"/>
      <c r="D145" s="2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3"/>
      <c r="R145" s="20"/>
      <c r="S145" s="16"/>
    </row>
    <row r="146" spans="1:19" ht="15">
      <c r="A146" s="2"/>
      <c r="B146" s="2"/>
      <c r="C146" s="2"/>
      <c r="D146" s="2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3"/>
      <c r="R146" s="20"/>
      <c r="S146" s="16"/>
    </row>
    <row r="147" spans="1:19" ht="15">
      <c r="A147" s="2"/>
      <c r="B147" s="2"/>
      <c r="C147" s="2"/>
      <c r="D147" s="2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3"/>
      <c r="R147" s="20"/>
      <c r="S147" s="16"/>
    </row>
    <row r="148" spans="1:19" ht="15">
      <c r="A148" s="2"/>
      <c r="B148" s="2"/>
      <c r="C148" s="2"/>
      <c r="D148" s="2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3"/>
      <c r="R148" s="20"/>
      <c r="S148" s="16"/>
    </row>
    <row r="149" spans="1:19" ht="15">
      <c r="A149" s="2"/>
      <c r="B149" s="2"/>
      <c r="C149" s="2"/>
      <c r="D149" s="2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3"/>
      <c r="R149" s="20"/>
      <c r="S149" s="16"/>
    </row>
    <row r="150" spans="1:19" ht="15">
      <c r="A150" s="2"/>
      <c r="B150" s="2"/>
      <c r="C150" s="2"/>
      <c r="D150" s="2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3"/>
      <c r="R150" s="20"/>
      <c r="S150" s="16"/>
    </row>
    <row r="151" spans="1:19" ht="15">
      <c r="A151" s="2"/>
      <c r="B151" s="2"/>
      <c r="C151" s="2"/>
      <c r="D151" s="23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3"/>
      <c r="R151" s="20"/>
      <c r="S151" s="16"/>
    </row>
    <row r="152" spans="1:19" ht="15">
      <c r="A152" s="2"/>
      <c r="B152" s="2"/>
      <c r="C152" s="2"/>
      <c r="D152" s="2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3"/>
      <c r="R152" s="20"/>
      <c r="S152" s="16"/>
    </row>
    <row r="153" spans="1:19" ht="15">
      <c r="A153" s="2"/>
      <c r="B153" s="2"/>
      <c r="C153" s="2"/>
      <c r="D153" s="2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3"/>
      <c r="R153" s="20"/>
      <c r="S153" s="16"/>
    </row>
    <row r="154" spans="1:19" ht="15">
      <c r="A154" s="2"/>
      <c r="B154" s="2"/>
      <c r="C154" s="2"/>
      <c r="D154" s="2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3"/>
      <c r="R154" s="20"/>
      <c r="S154" s="16"/>
    </row>
    <row r="155" spans="1:19" ht="15">
      <c r="A155" s="2"/>
      <c r="B155" s="2"/>
      <c r="C155" s="2"/>
      <c r="D155" s="2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3"/>
      <c r="R155" s="20"/>
      <c r="S155" s="16"/>
    </row>
    <row r="156" spans="1:19" ht="15">
      <c r="A156" s="2"/>
      <c r="B156" s="2"/>
      <c r="C156" s="2"/>
      <c r="D156" s="2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3"/>
      <c r="R156" s="20"/>
      <c r="S156" s="16"/>
    </row>
    <row r="157" spans="1:19" ht="15">
      <c r="A157" s="2"/>
      <c r="B157" s="2"/>
      <c r="C157" s="2"/>
      <c r="D157" s="2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3"/>
      <c r="R157" s="20"/>
      <c r="S157" s="16"/>
    </row>
    <row r="158" spans="1:19" ht="15">
      <c r="A158" s="2"/>
      <c r="B158" s="2"/>
      <c r="C158" s="2"/>
      <c r="D158" s="2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3"/>
      <c r="R158" s="20"/>
      <c r="S158" s="16"/>
    </row>
    <row r="159" spans="1:19" ht="15">
      <c r="A159" s="2"/>
      <c r="B159" s="2"/>
      <c r="C159" s="2"/>
      <c r="D159" s="2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3"/>
      <c r="R159" s="20"/>
      <c r="S159" s="16"/>
    </row>
    <row r="160" spans="1:19" ht="15">
      <c r="A160" s="2"/>
      <c r="B160" s="2"/>
      <c r="C160" s="2"/>
      <c r="D160" s="2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3"/>
      <c r="R160" s="20"/>
      <c r="S160" s="16"/>
    </row>
    <row r="161" spans="1:19" ht="15">
      <c r="A161" s="2"/>
      <c r="B161" s="2"/>
      <c r="C161" s="2"/>
      <c r="D161" s="2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3"/>
      <c r="R161" s="20"/>
      <c r="S161" s="16"/>
    </row>
    <row r="162" spans="1:19" ht="15">
      <c r="A162" s="2"/>
      <c r="B162" s="2"/>
      <c r="C162" s="2"/>
      <c r="D162" s="2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3"/>
      <c r="R162" s="20"/>
      <c r="S162" s="16"/>
    </row>
    <row r="163" spans="1:19" ht="15">
      <c r="A163" s="2"/>
      <c r="B163" s="2"/>
      <c r="C163" s="2"/>
      <c r="D163" s="2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3"/>
      <c r="R163" s="20"/>
      <c r="S163" s="16"/>
    </row>
    <row r="164" spans="1:19" ht="15">
      <c r="A164" s="2"/>
      <c r="B164" s="2"/>
      <c r="C164" s="2"/>
      <c r="D164" s="2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3"/>
      <c r="R164" s="20"/>
      <c r="S164" s="16"/>
    </row>
    <row r="165" spans="1:19" ht="15">
      <c r="A165" s="2"/>
      <c r="B165" s="2"/>
      <c r="C165" s="2"/>
      <c r="D165" s="2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3"/>
      <c r="R165" s="20"/>
      <c r="S165" s="16"/>
    </row>
    <row r="166" spans="1:19" ht="15">
      <c r="A166" s="2"/>
      <c r="B166" s="2"/>
      <c r="C166" s="2"/>
      <c r="D166" s="23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3"/>
      <c r="R166" s="20"/>
      <c r="S166" s="16"/>
    </row>
    <row r="167" spans="1:19" ht="15">
      <c r="A167" s="2"/>
      <c r="B167" s="2"/>
      <c r="C167" s="2"/>
      <c r="D167" s="23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3"/>
      <c r="R167" s="20"/>
      <c r="S167" s="16"/>
    </row>
    <row r="168" spans="1:19" ht="15">
      <c r="A168" s="2"/>
      <c r="B168" s="2"/>
      <c r="C168" s="2"/>
      <c r="D168" s="2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3"/>
      <c r="R168" s="20"/>
      <c r="S168" s="16"/>
    </row>
    <row r="169" spans="1:19" ht="15">
      <c r="A169" s="2"/>
      <c r="B169" s="2"/>
      <c r="C169" s="2"/>
      <c r="D169" s="23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3"/>
      <c r="R169" s="20"/>
      <c r="S169" s="16"/>
    </row>
    <row r="170" spans="1:19" ht="15">
      <c r="A170" s="2"/>
      <c r="B170" s="2"/>
      <c r="C170" s="2"/>
      <c r="D170" s="2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3"/>
      <c r="R170" s="20"/>
      <c r="S170" s="16"/>
    </row>
    <row r="171" spans="1:19" ht="15">
      <c r="A171" s="2"/>
      <c r="B171" s="2"/>
      <c r="C171" s="2"/>
      <c r="D171" s="23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3"/>
      <c r="R171" s="20"/>
      <c r="S171" s="16"/>
    </row>
    <row r="172" spans="1:19" ht="15">
      <c r="A172" s="2"/>
      <c r="B172" s="2"/>
      <c r="C172" s="2"/>
      <c r="D172" s="23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3"/>
      <c r="R172" s="20"/>
      <c r="S172" s="16"/>
    </row>
    <row r="173" spans="1:19" ht="15">
      <c r="A173" s="2"/>
      <c r="B173" s="2"/>
      <c r="C173" s="2"/>
      <c r="D173" s="23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3"/>
      <c r="R173" s="20"/>
      <c r="S173" s="16"/>
    </row>
    <row r="174" spans="1:19" ht="15">
      <c r="A174" s="2"/>
      <c r="B174" s="2"/>
      <c r="C174" s="2"/>
      <c r="D174" s="23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3"/>
      <c r="R174" s="20"/>
      <c r="S174" s="16"/>
    </row>
    <row r="175" spans="1:19" ht="15">
      <c r="A175" s="2"/>
      <c r="B175" s="2"/>
      <c r="C175" s="2"/>
      <c r="D175" s="2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3"/>
      <c r="R175" s="20"/>
      <c r="S175" s="16"/>
    </row>
    <row r="176" spans="1:19" ht="15">
      <c r="A176" s="2"/>
      <c r="B176" s="2"/>
      <c r="C176" s="2"/>
      <c r="D176" s="23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3"/>
      <c r="R176" s="20"/>
      <c r="S176" s="16"/>
    </row>
    <row r="177" spans="1:19" ht="15">
      <c r="A177" s="2"/>
      <c r="B177" s="2"/>
      <c r="C177" s="2"/>
      <c r="D177" s="23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3"/>
      <c r="R177" s="20"/>
      <c r="S177" s="16"/>
    </row>
    <row r="178" spans="1:19" ht="15">
      <c r="A178" s="2"/>
      <c r="B178" s="2"/>
      <c r="C178" s="2"/>
      <c r="D178" s="23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3"/>
      <c r="R178" s="20"/>
      <c r="S178" s="16"/>
    </row>
    <row r="179" spans="1:19" ht="15">
      <c r="A179" s="2"/>
      <c r="B179" s="2"/>
      <c r="C179" s="2"/>
      <c r="D179" s="23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3"/>
      <c r="R179" s="20"/>
      <c r="S179" s="16"/>
    </row>
    <row r="180" spans="1:19" ht="15">
      <c r="A180" s="2"/>
      <c r="B180" s="2"/>
      <c r="C180" s="2"/>
      <c r="D180" s="23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3"/>
      <c r="R180" s="20"/>
      <c r="S180" s="16"/>
    </row>
    <row r="181" spans="1:19" ht="15">
      <c r="A181" s="2"/>
      <c r="B181" s="2"/>
      <c r="C181" s="2"/>
      <c r="D181" s="2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3"/>
      <c r="R181" s="20"/>
      <c r="S181" s="16"/>
    </row>
    <row r="182" spans="1:19" ht="15">
      <c r="A182" s="2"/>
      <c r="B182" s="2"/>
      <c r="C182" s="2"/>
      <c r="D182" s="23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3"/>
      <c r="R182" s="20"/>
      <c r="S182" s="16"/>
    </row>
    <row r="183" spans="1:19" ht="15">
      <c r="A183" s="2"/>
      <c r="B183" s="2"/>
      <c r="C183" s="2"/>
      <c r="D183" s="23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3"/>
      <c r="R183" s="20"/>
      <c r="S183" s="16"/>
    </row>
    <row r="184" spans="1:19" ht="15">
      <c r="A184" s="2"/>
      <c r="B184" s="2"/>
      <c r="C184" s="2"/>
      <c r="D184" s="23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3"/>
      <c r="R184" s="20"/>
      <c r="S184" s="16"/>
    </row>
    <row r="185" spans="1:19" ht="15">
      <c r="A185" s="2"/>
      <c r="B185" s="2"/>
      <c r="C185" s="2"/>
      <c r="D185" s="23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3"/>
      <c r="R185" s="20"/>
      <c r="S185" s="16"/>
    </row>
    <row r="186" spans="1:19" ht="15">
      <c r="A186" s="2"/>
      <c r="B186" s="2"/>
      <c r="C186" s="2"/>
      <c r="D186" s="23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3"/>
      <c r="R186" s="20"/>
      <c r="S186" s="16"/>
    </row>
    <row r="187" spans="1:19" ht="15">
      <c r="A187" s="2"/>
      <c r="B187" s="2"/>
      <c r="C187" s="2"/>
      <c r="D187" s="23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3"/>
      <c r="R187" s="20"/>
      <c r="S187" s="16"/>
    </row>
    <row r="188" spans="1:19" ht="15">
      <c r="A188" s="2"/>
      <c r="B188" s="2"/>
      <c r="C188" s="2"/>
      <c r="D188" s="23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3"/>
      <c r="R188" s="20"/>
      <c r="S188" s="16"/>
    </row>
    <row r="189" spans="1:19" ht="15">
      <c r="A189" s="2"/>
      <c r="B189" s="2"/>
      <c r="C189" s="2"/>
      <c r="D189" s="23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3"/>
      <c r="R189" s="20"/>
      <c r="S189" s="16"/>
    </row>
    <row r="190" spans="1:19" ht="15">
      <c r="A190" s="2"/>
      <c r="B190" s="2"/>
      <c r="C190" s="2"/>
      <c r="D190" s="23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3"/>
      <c r="R190" s="20"/>
      <c r="S190" s="16"/>
    </row>
    <row r="191" spans="1:19" ht="15">
      <c r="A191" s="2"/>
      <c r="B191" s="2"/>
      <c r="C191" s="2"/>
      <c r="D191" s="23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3"/>
      <c r="R191" s="20"/>
      <c r="S191" s="16"/>
    </row>
    <row r="192" spans="1:19" ht="15">
      <c r="A192" s="2"/>
      <c r="B192" s="2"/>
      <c r="C192" s="2"/>
      <c r="D192" s="23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3"/>
      <c r="R192" s="20"/>
      <c r="S192" s="16"/>
    </row>
    <row r="193" spans="1:19" ht="15">
      <c r="A193" s="2"/>
      <c r="B193" s="2"/>
      <c r="C193" s="2"/>
      <c r="D193" s="23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3"/>
      <c r="R193" s="20"/>
      <c r="S193" s="16"/>
    </row>
    <row r="194" spans="1:19" ht="15">
      <c r="A194" s="2"/>
      <c r="B194" s="2"/>
      <c r="C194" s="2"/>
      <c r="D194" s="2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3"/>
      <c r="R194" s="20"/>
      <c r="S194" s="16"/>
    </row>
    <row r="195" spans="1:19" ht="15">
      <c r="A195" s="2"/>
      <c r="B195" s="2"/>
      <c r="C195" s="2"/>
      <c r="D195" s="23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3"/>
      <c r="R195" s="20"/>
      <c r="S195" s="16"/>
    </row>
    <row r="196" spans="1:19" ht="15">
      <c r="A196" s="2"/>
      <c r="B196" s="2"/>
      <c r="C196" s="2"/>
      <c r="D196" s="23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3"/>
      <c r="R196" s="20"/>
      <c r="S196" s="16"/>
    </row>
    <row r="197" spans="1:19" ht="15">
      <c r="A197" s="2"/>
      <c r="B197" s="2"/>
      <c r="C197" s="2"/>
      <c r="D197" s="23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3"/>
      <c r="R197" s="20"/>
      <c r="S197" s="16"/>
    </row>
    <row r="198" spans="1:19" ht="15">
      <c r="A198" s="2"/>
      <c r="B198" s="2"/>
      <c r="C198" s="2"/>
      <c r="D198" s="23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3"/>
      <c r="R198" s="20"/>
      <c r="S198" s="16"/>
    </row>
    <row r="199" spans="1:19" ht="15">
      <c r="A199" s="2"/>
      <c r="B199" s="2"/>
      <c r="C199" s="2"/>
      <c r="D199" s="23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3"/>
      <c r="R199" s="20"/>
      <c r="S199" s="16"/>
    </row>
    <row r="200" spans="1:19" ht="15">
      <c r="A200" s="2"/>
      <c r="B200" s="2"/>
      <c r="C200" s="2"/>
      <c r="D200" s="23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3"/>
      <c r="R200" s="20"/>
      <c r="S200" s="16"/>
    </row>
    <row r="201" spans="1:19" ht="15">
      <c r="A201" s="2"/>
      <c r="B201" s="2"/>
      <c r="C201" s="2"/>
      <c r="D201" s="23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3"/>
      <c r="R201" s="20"/>
      <c r="S201" s="16"/>
    </row>
    <row r="202" spans="1:19" ht="15">
      <c r="A202" s="2"/>
      <c r="B202" s="2"/>
      <c r="C202" s="2"/>
      <c r="D202" s="23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3"/>
      <c r="R202" s="20"/>
      <c r="S202" s="16"/>
    </row>
    <row r="203" spans="1:19" ht="15">
      <c r="A203" s="2"/>
      <c r="B203" s="2"/>
      <c r="C203" s="2"/>
      <c r="D203" s="23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3"/>
      <c r="R203" s="20"/>
      <c r="S203" s="16"/>
    </row>
    <row r="204" spans="1:19" ht="15">
      <c r="A204" s="2"/>
      <c r="B204" s="2"/>
      <c r="C204" s="2"/>
      <c r="D204" s="23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3"/>
      <c r="R204" s="20"/>
      <c r="S204" s="16"/>
    </row>
    <row r="205" spans="1:19" ht="15">
      <c r="A205" s="2"/>
      <c r="B205" s="2"/>
      <c r="C205" s="2"/>
      <c r="D205" s="23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3"/>
      <c r="R205" s="20"/>
      <c r="S205" s="16"/>
    </row>
    <row r="206" spans="1:19" ht="15">
      <c r="A206" s="2"/>
      <c r="B206" s="2"/>
      <c r="C206" s="2"/>
      <c r="D206" s="23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3"/>
      <c r="R206" s="20"/>
      <c r="S206" s="16"/>
    </row>
    <row r="207" spans="1:19" ht="15">
      <c r="A207" s="2"/>
      <c r="B207" s="2"/>
      <c r="C207" s="2"/>
      <c r="D207" s="2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3"/>
      <c r="R207" s="20"/>
      <c r="S207" s="16"/>
    </row>
    <row r="208" spans="1:19" ht="15">
      <c r="A208" s="2"/>
      <c r="B208" s="2"/>
      <c r="C208" s="2"/>
      <c r="D208" s="23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3"/>
      <c r="R208" s="20"/>
      <c r="S208" s="16"/>
    </row>
    <row r="209" spans="1:19" ht="15">
      <c r="A209" s="2"/>
      <c r="B209" s="2"/>
      <c r="C209" s="2"/>
      <c r="D209" s="23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3"/>
      <c r="R209" s="20"/>
      <c r="S209" s="16"/>
    </row>
    <row r="210" spans="1:19" ht="15">
      <c r="A210" s="2"/>
      <c r="B210" s="2"/>
      <c r="C210" s="2"/>
      <c r="D210" s="23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3"/>
      <c r="R210" s="20"/>
      <c r="S210" s="16"/>
    </row>
    <row r="211" spans="1:19" ht="15">
      <c r="A211" s="2"/>
      <c r="B211" s="2"/>
      <c r="C211" s="2"/>
      <c r="D211" s="23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3"/>
      <c r="R211" s="20"/>
      <c r="S211" s="16"/>
    </row>
    <row r="212" spans="1:19" ht="15">
      <c r="A212" s="2"/>
      <c r="B212" s="2"/>
      <c r="C212" s="2"/>
      <c r="D212" s="23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3"/>
      <c r="R212" s="20"/>
      <c r="S212" s="16"/>
    </row>
    <row r="213" spans="1:19" ht="15">
      <c r="A213" s="2"/>
      <c r="B213" s="2"/>
      <c r="C213" s="2"/>
      <c r="D213" s="23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3"/>
      <c r="R213" s="20"/>
      <c r="S213" s="16"/>
    </row>
    <row r="214" spans="1:19" ht="15">
      <c r="A214" s="2"/>
      <c r="B214" s="2"/>
      <c r="C214" s="2"/>
      <c r="D214" s="23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3"/>
      <c r="R214" s="20"/>
      <c r="S214" s="16"/>
    </row>
    <row r="215" spans="1:19" ht="15">
      <c r="A215" s="2"/>
      <c r="B215" s="2"/>
      <c r="C215" s="2"/>
      <c r="D215" s="23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3"/>
      <c r="R215" s="20"/>
      <c r="S215" s="16"/>
    </row>
    <row r="216" spans="1:19" ht="15">
      <c r="A216" s="2"/>
      <c r="B216" s="2"/>
      <c r="C216" s="2"/>
      <c r="D216" s="23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3"/>
      <c r="R216" s="20"/>
      <c r="S216" s="16"/>
    </row>
    <row r="217" spans="1:19" ht="15">
      <c r="A217" s="2"/>
      <c r="B217" s="2"/>
      <c r="C217" s="2"/>
      <c r="D217" s="23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3"/>
      <c r="R217" s="20"/>
      <c r="S217" s="16"/>
    </row>
    <row r="218" spans="1:19" ht="15">
      <c r="A218" s="2"/>
      <c r="B218" s="2"/>
      <c r="C218" s="2"/>
      <c r="D218" s="23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3"/>
      <c r="R218" s="20"/>
      <c r="S218" s="16"/>
    </row>
    <row r="219" spans="1:19" ht="15">
      <c r="A219" s="2"/>
      <c r="B219" s="2"/>
      <c r="C219" s="2"/>
      <c r="D219" s="23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3"/>
      <c r="R219" s="20"/>
      <c r="S219" s="16"/>
    </row>
    <row r="220" spans="1:19" ht="15">
      <c r="A220" s="2"/>
      <c r="B220" s="2"/>
      <c r="C220" s="2"/>
      <c r="D220" s="2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3"/>
      <c r="R220" s="20"/>
      <c r="S220" s="16"/>
    </row>
    <row r="221" spans="1:19" ht="15">
      <c r="A221" s="2"/>
      <c r="B221" s="2"/>
      <c r="C221" s="2"/>
      <c r="D221" s="23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3"/>
      <c r="R221" s="20"/>
      <c r="S221" s="16"/>
    </row>
    <row r="222" spans="1:19" ht="15">
      <c r="A222" s="2"/>
      <c r="B222" s="2"/>
      <c r="C222" s="2"/>
      <c r="D222" s="23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3"/>
      <c r="R222" s="20"/>
      <c r="S222" s="16"/>
    </row>
    <row r="223" spans="1:19" ht="15">
      <c r="A223" s="2"/>
      <c r="B223" s="2"/>
      <c r="C223" s="2"/>
      <c r="D223" s="23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3"/>
      <c r="R223" s="20"/>
      <c r="S223" s="16"/>
    </row>
    <row r="224" spans="1:19" ht="15">
      <c r="A224" s="2"/>
      <c r="B224" s="2"/>
      <c r="C224" s="2"/>
      <c r="D224" s="23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3"/>
      <c r="R224" s="20"/>
      <c r="S224" s="16"/>
    </row>
    <row r="225" spans="1:19" ht="15">
      <c r="A225" s="2"/>
      <c r="B225" s="2"/>
      <c r="C225" s="2"/>
      <c r="D225" s="23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3"/>
      <c r="R225" s="20"/>
      <c r="S225" s="16"/>
    </row>
    <row r="226" spans="1:19" ht="15">
      <c r="A226" s="2"/>
      <c r="B226" s="2"/>
      <c r="C226" s="2"/>
      <c r="D226" s="23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3"/>
      <c r="R226" s="20"/>
      <c r="S226" s="16"/>
    </row>
    <row r="227" spans="1:19" ht="15">
      <c r="A227" s="2"/>
      <c r="B227" s="2"/>
      <c r="C227" s="2"/>
      <c r="D227" s="23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3"/>
      <c r="R227" s="20"/>
      <c r="S227" s="16"/>
    </row>
    <row r="228" spans="1:19" ht="15">
      <c r="A228" s="2"/>
      <c r="B228" s="2"/>
      <c r="C228" s="2"/>
      <c r="D228" s="23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3"/>
      <c r="R228" s="20"/>
      <c r="S228" s="16"/>
    </row>
    <row r="229" spans="1:19" ht="15">
      <c r="A229" s="2"/>
      <c r="B229" s="2"/>
      <c r="C229" s="2"/>
      <c r="D229" s="23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3"/>
      <c r="R229" s="20"/>
      <c r="S229" s="16"/>
    </row>
    <row r="230" spans="1:19" ht="15">
      <c r="A230" s="2"/>
      <c r="B230" s="2"/>
      <c r="C230" s="2"/>
      <c r="D230" s="23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3"/>
      <c r="R230" s="20"/>
      <c r="S230" s="16"/>
    </row>
    <row r="231" spans="1:19" ht="15">
      <c r="A231" s="2"/>
      <c r="B231" s="2"/>
      <c r="C231" s="2"/>
      <c r="D231" s="23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3"/>
      <c r="R231" s="20"/>
      <c r="S231" s="16"/>
    </row>
    <row r="232" spans="1:19" ht="15">
      <c r="A232" s="2"/>
      <c r="B232" s="2"/>
      <c r="C232" s="2"/>
      <c r="D232" s="23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3"/>
      <c r="R232" s="20"/>
      <c r="S232" s="16"/>
    </row>
    <row r="233" spans="1:19" ht="15">
      <c r="A233" s="2"/>
      <c r="B233" s="2"/>
      <c r="C233" s="2"/>
      <c r="D233" s="23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3"/>
      <c r="R233" s="20"/>
      <c r="S233" s="16"/>
    </row>
    <row r="234" spans="1:19" ht="15">
      <c r="A234" s="2"/>
      <c r="B234" s="2"/>
      <c r="C234" s="2"/>
      <c r="D234" s="23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3"/>
      <c r="R234" s="20"/>
      <c r="S234" s="16"/>
    </row>
    <row r="235" spans="1:19" ht="15">
      <c r="A235" s="2"/>
      <c r="B235" s="2"/>
      <c r="C235" s="2"/>
      <c r="D235" s="23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3"/>
      <c r="R235" s="20"/>
      <c r="S235" s="16"/>
    </row>
    <row r="236" spans="1:19" ht="15">
      <c r="A236" s="2"/>
      <c r="B236" s="2"/>
      <c r="C236" s="2"/>
      <c r="D236" s="23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3"/>
      <c r="R236" s="20"/>
      <c r="S236" s="16"/>
    </row>
    <row r="237" spans="1:19" ht="15">
      <c r="A237" s="2"/>
      <c r="B237" s="2"/>
      <c r="C237" s="2"/>
      <c r="D237" s="23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3"/>
      <c r="R237" s="20"/>
      <c r="S237" s="16"/>
    </row>
    <row r="238" spans="1:19" ht="15">
      <c r="A238" s="2"/>
      <c r="B238" s="2"/>
      <c r="C238" s="2"/>
      <c r="D238" s="23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3"/>
      <c r="R238" s="20"/>
      <c r="S238" s="16"/>
    </row>
    <row r="239" spans="1:19" ht="15">
      <c r="A239" s="2"/>
      <c r="B239" s="2"/>
      <c r="C239" s="2"/>
      <c r="D239" s="23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3"/>
      <c r="R239" s="20"/>
      <c r="S239" s="16"/>
    </row>
    <row r="240" spans="1:19" ht="15">
      <c r="A240" s="2"/>
      <c r="B240" s="2"/>
      <c r="C240" s="2"/>
      <c r="D240" s="23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3"/>
      <c r="R240" s="20"/>
      <c r="S240" s="16"/>
    </row>
    <row r="241" spans="1:19" ht="15">
      <c r="A241" s="2"/>
      <c r="B241" s="2"/>
      <c r="C241" s="2"/>
      <c r="D241" s="23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3"/>
      <c r="R241" s="20"/>
      <c r="S241" s="16"/>
    </row>
    <row r="242" spans="1:19" ht="15">
      <c r="A242" s="2"/>
      <c r="B242" s="2"/>
      <c r="C242" s="2"/>
      <c r="D242" s="23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3"/>
      <c r="R242" s="20"/>
      <c r="S242" s="16"/>
    </row>
    <row r="243" spans="1:19" ht="15">
      <c r="A243" s="2"/>
      <c r="B243" s="2"/>
      <c r="C243" s="2"/>
      <c r="D243" s="23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3"/>
      <c r="R243" s="20"/>
      <c r="S243" s="16"/>
    </row>
    <row r="244" spans="1:19" ht="15">
      <c r="A244" s="2"/>
      <c r="B244" s="2"/>
      <c r="C244" s="2"/>
      <c r="D244" s="23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3"/>
      <c r="R244" s="20"/>
      <c r="S244" s="16"/>
    </row>
    <row r="245" spans="1:19" ht="15">
      <c r="A245" s="2"/>
      <c r="B245" s="2"/>
      <c r="C245" s="2"/>
      <c r="D245" s="23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3"/>
      <c r="R245" s="20"/>
      <c r="S245" s="16"/>
    </row>
    <row r="246" spans="1:19" ht="15">
      <c r="A246" s="2"/>
      <c r="B246" s="2"/>
      <c r="C246" s="2"/>
      <c r="D246" s="23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3"/>
      <c r="R246" s="20"/>
      <c r="S246" s="16"/>
    </row>
    <row r="247" spans="1:19" ht="15">
      <c r="A247" s="2"/>
      <c r="B247" s="2"/>
      <c r="C247" s="2"/>
      <c r="D247" s="23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3"/>
      <c r="R247" s="20"/>
      <c r="S247" s="16"/>
    </row>
    <row r="248" spans="1:19" ht="15">
      <c r="A248" s="2"/>
      <c r="B248" s="2"/>
      <c r="C248" s="2"/>
      <c r="D248" s="23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3"/>
      <c r="R248" s="20"/>
      <c r="S248" s="16"/>
    </row>
    <row r="249" spans="1:19" ht="15">
      <c r="A249" s="2"/>
      <c r="B249" s="2"/>
      <c r="C249" s="2"/>
      <c r="D249" s="23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3"/>
      <c r="R249" s="20"/>
      <c r="S249" s="16"/>
    </row>
    <row r="250" spans="1:19" ht="15">
      <c r="A250" s="2"/>
      <c r="B250" s="2"/>
      <c r="C250" s="2"/>
      <c r="D250" s="23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3"/>
      <c r="R250" s="20"/>
      <c r="S250" s="16"/>
    </row>
    <row r="251" spans="1:19" ht="15">
      <c r="A251" s="2"/>
      <c r="B251" s="2"/>
      <c r="C251" s="2"/>
      <c r="D251" s="23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3"/>
      <c r="R251" s="20"/>
      <c r="S251" s="16"/>
    </row>
    <row r="252" spans="1:19" ht="15">
      <c r="A252" s="2"/>
      <c r="B252" s="2"/>
      <c r="C252" s="2"/>
      <c r="D252" s="23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3"/>
      <c r="R252" s="20"/>
      <c r="S252" s="16"/>
    </row>
    <row r="253" spans="1:19" ht="15">
      <c r="A253" s="2"/>
      <c r="B253" s="2"/>
      <c r="C253" s="2"/>
      <c r="D253" s="23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3"/>
      <c r="R253" s="20"/>
      <c r="S253" s="16"/>
    </row>
    <row r="254" spans="1:19" ht="15">
      <c r="A254" s="2"/>
      <c r="B254" s="2"/>
      <c r="C254" s="2"/>
      <c r="D254" s="23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3"/>
      <c r="R254" s="20"/>
      <c r="S254" s="16"/>
    </row>
    <row r="255" spans="1:19" ht="15">
      <c r="A255" s="2"/>
      <c r="B255" s="2"/>
      <c r="C255" s="2"/>
      <c r="D255" s="23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3"/>
      <c r="R255" s="20"/>
      <c r="S255" s="16"/>
    </row>
    <row r="256" spans="1:19" ht="15">
      <c r="A256" s="2"/>
      <c r="B256" s="2"/>
      <c r="C256" s="2"/>
      <c r="D256" s="23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3"/>
      <c r="R256" s="20"/>
      <c r="S256" s="16"/>
    </row>
    <row r="257" spans="1:19" ht="15">
      <c r="A257" s="2"/>
      <c r="B257" s="2"/>
      <c r="C257" s="2"/>
      <c r="D257" s="23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3"/>
      <c r="R257" s="20"/>
      <c r="S257" s="16"/>
    </row>
    <row r="258" spans="1:19" ht="15">
      <c r="A258" s="2"/>
      <c r="B258" s="2"/>
      <c r="C258" s="2"/>
      <c r="D258" s="23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3"/>
      <c r="R258" s="20"/>
      <c r="S258" s="16"/>
    </row>
    <row r="259" spans="1:19" ht="15">
      <c r="A259" s="2"/>
      <c r="B259" s="2"/>
      <c r="C259" s="2"/>
      <c r="D259" s="23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3"/>
      <c r="R259" s="20"/>
      <c r="S259" s="16"/>
    </row>
    <row r="260" spans="1:19" ht="15">
      <c r="A260" s="2"/>
      <c r="B260" s="2"/>
      <c r="C260" s="2"/>
      <c r="D260" s="23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3"/>
      <c r="R260" s="20"/>
      <c r="S260" s="16"/>
    </row>
    <row r="261" spans="1:19" ht="15">
      <c r="A261" s="2"/>
      <c r="B261" s="2"/>
      <c r="C261" s="2"/>
      <c r="D261" s="23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3"/>
      <c r="R261" s="20"/>
      <c r="S261" s="16"/>
    </row>
    <row r="262" spans="1:19" ht="15">
      <c r="A262" s="2"/>
      <c r="B262" s="2"/>
      <c r="C262" s="2"/>
      <c r="D262" s="23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3"/>
      <c r="R262" s="20"/>
      <c r="S262" s="16"/>
    </row>
    <row r="263" spans="1:19" ht="15">
      <c r="A263" s="2"/>
      <c r="B263" s="2"/>
      <c r="C263" s="2"/>
      <c r="D263" s="23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3"/>
      <c r="R263" s="20"/>
      <c r="S263" s="16"/>
    </row>
    <row r="264" spans="1:19" ht="15">
      <c r="A264" s="2"/>
      <c r="B264" s="2"/>
      <c r="C264" s="2"/>
      <c r="D264" s="23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3"/>
      <c r="R264" s="20"/>
      <c r="S264" s="16"/>
    </row>
    <row r="265" spans="1:19" ht="15">
      <c r="A265" s="2"/>
      <c r="B265" s="2"/>
      <c r="C265" s="2"/>
      <c r="D265" s="23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3"/>
      <c r="R265" s="20"/>
      <c r="S265" s="16"/>
    </row>
    <row r="266" spans="1:19" ht="15">
      <c r="A266" s="2"/>
      <c r="B266" s="2"/>
      <c r="C266" s="2"/>
      <c r="D266" s="23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3"/>
      <c r="R266" s="20"/>
      <c r="S266" s="16"/>
    </row>
    <row r="267" spans="1:19" ht="15">
      <c r="A267" s="2"/>
      <c r="B267" s="2"/>
      <c r="C267" s="2"/>
      <c r="D267" s="23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3"/>
      <c r="R267" s="20"/>
      <c r="S267" s="16"/>
    </row>
    <row r="268" spans="1:19" ht="15">
      <c r="A268" s="2"/>
      <c r="B268" s="2"/>
      <c r="C268" s="2"/>
      <c r="D268" s="23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3"/>
      <c r="R268" s="20"/>
      <c r="S268" s="16"/>
    </row>
    <row r="269" spans="1:19" ht="15">
      <c r="A269" s="2"/>
      <c r="B269" s="2"/>
      <c r="C269" s="2"/>
      <c r="D269" s="23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3"/>
      <c r="R269" s="20"/>
      <c r="S269" s="16"/>
    </row>
    <row r="270" spans="1:19" ht="15">
      <c r="A270" s="2"/>
      <c r="B270" s="2"/>
      <c r="C270" s="2"/>
      <c r="D270" s="23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3"/>
      <c r="R270" s="20"/>
      <c r="S270" s="16"/>
    </row>
    <row r="271" spans="1:19" ht="15">
      <c r="A271" s="2"/>
      <c r="B271" s="2"/>
      <c r="C271" s="2"/>
      <c r="D271" s="23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3"/>
      <c r="R271" s="20"/>
      <c r="S271" s="16"/>
    </row>
    <row r="272" spans="1:19" ht="15">
      <c r="A272" s="2"/>
      <c r="B272" s="2"/>
      <c r="C272" s="2"/>
      <c r="D272" s="23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3"/>
      <c r="R272" s="20"/>
      <c r="S272" s="16"/>
    </row>
    <row r="273" spans="1:19" ht="15">
      <c r="A273" s="2"/>
      <c r="B273" s="2"/>
      <c r="C273" s="2"/>
      <c r="D273" s="23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3"/>
      <c r="R273" s="20"/>
      <c r="S273" s="16"/>
    </row>
    <row r="274" spans="1:19" ht="15">
      <c r="A274" s="2"/>
      <c r="B274" s="2"/>
      <c r="C274" s="2"/>
      <c r="D274" s="23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3"/>
      <c r="R274" s="20"/>
      <c r="S274" s="16"/>
    </row>
    <row r="275" spans="1:19" ht="15">
      <c r="A275" s="2"/>
      <c r="B275" s="2"/>
      <c r="C275" s="2"/>
      <c r="D275" s="23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3"/>
      <c r="R275" s="20"/>
      <c r="S275" s="16"/>
    </row>
    <row r="276" spans="1:19" ht="15">
      <c r="A276" s="2"/>
      <c r="B276" s="2"/>
      <c r="C276" s="2"/>
      <c r="D276" s="23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3"/>
      <c r="R276" s="20"/>
      <c r="S276" s="16"/>
    </row>
    <row r="277" spans="1:19" ht="15">
      <c r="A277" s="2"/>
      <c r="B277" s="2"/>
      <c r="C277" s="2"/>
      <c r="D277" s="23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3"/>
      <c r="R277" s="20"/>
      <c r="S277" s="16"/>
    </row>
    <row r="278" spans="1:19" ht="15">
      <c r="A278" s="2"/>
      <c r="B278" s="2"/>
      <c r="C278" s="2"/>
      <c r="D278" s="23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3"/>
      <c r="R278" s="20"/>
      <c r="S278" s="16"/>
    </row>
    <row r="279" spans="1:19" ht="15">
      <c r="A279" s="2"/>
      <c r="B279" s="2"/>
      <c r="C279" s="2"/>
      <c r="D279" s="23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3"/>
      <c r="R279" s="20"/>
      <c r="S279" s="16"/>
    </row>
    <row r="280" spans="1:19" ht="15">
      <c r="A280" s="2"/>
      <c r="B280" s="2"/>
      <c r="C280" s="2"/>
      <c r="D280" s="23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3"/>
      <c r="R280" s="20"/>
      <c r="S280" s="16"/>
    </row>
    <row r="281" spans="1:19" ht="15">
      <c r="A281" s="2"/>
      <c r="B281" s="2"/>
      <c r="C281" s="2"/>
      <c r="D281" s="23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3"/>
      <c r="R281" s="20"/>
      <c r="S281" s="16"/>
    </row>
    <row r="282" spans="1:19" ht="15">
      <c r="A282" s="2"/>
      <c r="B282" s="2"/>
      <c r="C282" s="2"/>
      <c r="D282" s="23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3"/>
      <c r="R282" s="20"/>
      <c r="S282" s="16"/>
    </row>
    <row r="283" spans="1:19" ht="15">
      <c r="A283" s="2"/>
      <c r="B283" s="2"/>
      <c r="C283" s="2"/>
      <c r="D283" s="23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3"/>
      <c r="R283" s="20"/>
      <c r="S283" s="16"/>
    </row>
    <row r="284" spans="1:19" ht="15">
      <c r="A284" s="2"/>
      <c r="B284" s="2"/>
      <c r="C284" s="2"/>
      <c r="D284" s="23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3"/>
      <c r="R284" s="20"/>
      <c r="S284" s="16"/>
    </row>
    <row r="285" spans="1:19" ht="15">
      <c r="A285" s="2"/>
      <c r="B285" s="2"/>
      <c r="C285" s="2"/>
      <c r="D285" s="23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3"/>
      <c r="R285" s="20"/>
      <c r="S285" s="16"/>
    </row>
    <row r="286" spans="1:19" ht="15">
      <c r="A286" s="2"/>
      <c r="B286" s="2"/>
      <c r="C286" s="2"/>
      <c r="D286" s="23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3"/>
      <c r="R286" s="20"/>
      <c r="S286" s="16"/>
    </row>
    <row r="287" spans="1:19" ht="15">
      <c r="A287" s="2"/>
      <c r="B287" s="2"/>
      <c r="C287" s="2"/>
      <c r="D287" s="23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3"/>
      <c r="R287" s="20"/>
      <c r="S287" s="16"/>
    </row>
    <row r="288" spans="1:19" ht="15">
      <c r="A288" s="2"/>
      <c r="B288" s="2"/>
      <c r="C288" s="2"/>
      <c r="D288" s="23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3"/>
      <c r="R288" s="20"/>
      <c r="S288" s="16"/>
    </row>
    <row r="289" spans="1:19" ht="15">
      <c r="A289" s="2"/>
      <c r="B289" s="2"/>
      <c r="C289" s="2"/>
      <c r="D289" s="23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3"/>
      <c r="R289" s="20"/>
      <c r="S289" s="16"/>
    </row>
    <row r="290" spans="1:19" ht="15">
      <c r="A290" s="2"/>
      <c r="B290" s="2"/>
      <c r="C290" s="2"/>
      <c r="D290" s="23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3"/>
      <c r="R290" s="20"/>
      <c r="S290" s="16"/>
    </row>
    <row r="291" spans="1:19" ht="15">
      <c r="A291" s="2"/>
      <c r="B291" s="2"/>
      <c r="C291" s="2"/>
      <c r="D291" s="23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3"/>
      <c r="R291" s="20"/>
      <c r="S291" s="16"/>
    </row>
    <row r="292" spans="1:19" ht="15">
      <c r="A292" s="2"/>
      <c r="B292" s="2"/>
      <c r="C292" s="2"/>
      <c r="D292" s="23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3"/>
      <c r="R292" s="20"/>
      <c r="S292" s="16"/>
    </row>
    <row r="293" spans="1:19" ht="15">
      <c r="A293" s="2"/>
      <c r="B293" s="2"/>
      <c r="C293" s="2"/>
      <c r="D293" s="23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3"/>
      <c r="R293" s="20"/>
      <c r="S293" s="16"/>
    </row>
    <row r="294" spans="1:19" ht="15">
      <c r="A294" s="2"/>
      <c r="B294" s="2"/>
      <c r="C294" s="2"/>
      <c r="D294" s="23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3"/>
      <c r="R294" s="20"/>
      <c r="S294" s="16"/>
    </row>
    <row r="295" spans="1:19" ht="15">
      <c r="A295" s="2"/>
      <c r="B295" s="2"/>
      <c r="C295" s="2"/>
      <c r="D295" s="23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3"/>
      <c r="R295" s="20"/>
      <c r="S295" s="16"/>
    </row>
    <row r="296" spans="1:19" ht="15">
      <c r="A296" s="2"/>
      <c r="B296" s="2"/>
      <c r="C296" s="2"/>
      <c r="D296" s="23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3"/>
      <c r="R296" s="20"/>
      <c r="S296" s="16"/>
    </row>
    <row r="297" spans="1:19" ht="15">
      <c r="A297" s="2"/>
      <c r="B297" s="2"/>
      <c r="C297" s="2"/>
      <c r="D297" s="23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3"/>
      <c r="R297" s="20"/>
      <c r="S297" s="16"/>
    </row>
    <row r="298" spans="1:19" ht="15">
      <c r="A298" s="2"/>
      <c r="B298" s="2"/>
      <c r="C298" s="2"/>
      <c r="D298" s="23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3"/>
      <c r="R298" s="20"/>
      <c r="S298" s="16"/>
    </row>
    <row r="299" spans="1:19" ht="15">
      <c r="A299" s="2"/>
      <c r="B299" s="2"/>
      <c r="C299" s="2"/>
      <c r="D299" s="23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3"/>
      <c r="R299" s="20"/>
      <c r="S299" s="16"/>
    </row>
    <row r="300" spans="1:19" ht="15">
      <c r="A300" s="2"/>
      <c r="B300" s="2"/>
      <c r="C300" s="2"/>
      <c r="D300" s="23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3"/>
      <c r="R300" s="20"/>
      <c r="S300" s="16"/>
    </row>
    <row r="301" spans="1:19" ht="15">
      <c r="A301" s="2"/>
      <c r="B301" s="2"/>
      <c r="C301" s="2"/>
      <c r="D301" s="23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3"/>
      <c r="R301" s="20"/>
      <c r="S301" s="16"/>
    </row>
    <row r="302" spans="1:19" ht="15">
      <c r="A302" s="2"/>
      <c r="B302" s="2"/>
      <c r="C302" s="2"/>
      <c r="D302" s="23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3"/>
      <c r="R302" s="20"/>
      <c r="S302" s="16"/>
    </row>
    <row r="303" spans="1:19" ht="15">
      <c r="A303" s="2"/>
      <c r="B303" s="2"/>
      <c r="C303" s="2"/>
      <c r="D303" s="23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3"/>
      <c r="R303" s="20"/>
      <c r="S303" s="16"/>
    </row>
    <row r="304" spans="1:19" ht="15">
      <c r="A304" s="2"/>
      <c r="B304" s="2"/>
      <c r="C304" s="2"/>
      <c r="D304" s="23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3"/>
      <c r="R304" s="20"/>
      <c r="S304" s="16"/>
    </row>
    <row r="305" spans="1:19" ht="15">
      <c r="A305" s="2"/>
      <c r="B305" s="2"/>
      <c r="C305" s="2"/>
      <c r="D305" s="23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3"/>
      <c r="R305" s="20"/>
      <c r="S305" s="16"/>
    </row>
    <row r="306" spans="1:19" ht="15">
      <c r="A306" s="2"/>
      <c r="B306" s="2"/>
      <c r="C306" s="2"/>
      <c r="D306" s="23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3"/>
      <c r="R306" s="20"/>
      <c r="S306" s="16"/>
    </row>
    <row r="307" spans="1:19" ht="15">
      <c r="A307" s="2"/>
      <c r="B307" s="2"/>
      <c r="C307" s="2"/>
      <c r="D307" s="23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3"/>
      <c r="R307" s="20"/>
      <c r="S307" s="16"/>
    </row>
    <row r="308" spans="1:19" ht="15">
      <c r="A308" s="2"/>
      <c r="B308" s="2"/>
      <c r="C308" s="2"/>
      <c r="D308" s="23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3"/>
      <c r="R308" s="20"/>
      <c r="S308" s="16"/>
    </row>
    <row r="309" spans="1:19" ht="15">
      <c r="A309" s="2"/>
      <c r="B309" s="2"/>
      <c r="C309" s="2"/>
      <c r="D309" s="23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3"/>
      <c r="R309" s="20"/>
      <c r="S309" s="16"/>
    </row>
    <row r="310" spans="1:19" ht="15">
      <c r="A310" s="2"/>
      <c r="B310" s="2"/>
      <c r="C310" s="2"/>
      <c r="D310" s="23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3"/>
      <c r="R310" s="20"/>
      <c r="S310" s="16"/>
    </row>
    <row r="311" spans="1:19" ht="15">
      <c r="A311" s="2"/>
      <c r="B311" s="2"/>
      <c r="C311" s="2"/>
      <c r="D311" s="23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3"/>
      <c r="R311" s="20"/>
      <c r="S311" s="16"/>
    </row>
    <row r="312" spans="1:19" ht="15">
      <c r="A312" s="2"/>
      <c r="B312" s="2"/>
      <c r="C312" s="2"/>
      <c r="D312" s="23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3"/>
      <c r="R312" s="20"/>
      <c r="S312" s="16"/>
    </row>
    <row r="313" spans="1:19" ht="15">
      <c r="A313" s="2"/>
      <c r="B313" s="2"/>
      <c r="C313" s="2"/>
      <c r="D313" s="23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3"/>
      <c r="R313" s="20"/>
      <c r="S313" s="16"/>
    </row>
    <row r="314" spans="1:19" ht="15">
      <c r="A314" s="2"/>
      <c r="B314" s="2"/>
      <c r="C314" s="2"/>
      <c r="D314" s="23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3"/>
      <c r="R314" s="20"/>
      <c r="S314" s="16"/>
    </row>
    <row r="315" spans="1:19" ht="15">
      <c r="A315" s="2"/>
      <c r="B315" s="2"/>
      <c r="C315" s="2"/>
      <c r="D315" s="23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3"/>
      <c r="R315" s="20"/>
      <c r="S315" s="16"/>
    </row>
    <row r="316" spans="1:19" ht="15">
      <c r="A316" s="2"/>
      <c r="B316" s="2"/>
      <c r="C316" s="2"/>
      <c r="D316" s="23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3"/>
      <c r="R316" s="20"/>
      <c r="S316" s="16"/>
    </row>
    <row r="317" spans="1:19" ht="15">
      <c r="A317" s="2"/>
      <c r="B317" s="2"/>
      <c r="C317" s="2"/>
      <c r="D317" s="23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3"/>
      <c r="R317" s="20"/>
      <c r="S317" s="16"/>
    </row>
    <row r="318" spans="1:19" ht="15">
      <c r="A318" s="2"/>
      <c r="B318" s="2"/>
      <c r="C318" s="2"/>
      <c r="D318" s="23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3"/>
      <c r="R318" s="20"/>
      <c r="S318" s="16"/>
    </row>
    <row r="319" spans="1:19" ht="15">
      <c r="A319" s="2"/>
      <c r="B319" s="2"/>
      <c r="C319" s="2"/>
      <c r="D319" s="23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3"/>
      <c r="R319" s="20"/>
      <c r="S319" s="16"/>
    </row>
    <row r="320" spans="1:19" ht="15">
      <c r="A320" s="2"/>
      <c r="B320" s="2"/>
      <c r="C320" s="2"/>
      <c r="D320" s="23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3"/>
      <c r="R320" s="20"/>
      <c r="S320" s="16"/>
    </row>
    <row r="321" spans="1:19" ht="15">
      <c r="A321" s="2"/>
      <c r="B321" s="2"/>
      <c r="C321" s="2"/>
      <c r="D321" s="23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3"/>
      <c r="R321" s="20"/>
      <c r="S321" s="16"/>
    </row>
    <row r="322" spans="1:19" ht="15">
      <c r="A322" s="2"/>
      <c r="B322" s="2"/>
      <c r="C322" s="2"/>
      <c r="D322" s="23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3"/>
      <c r="R322" s="20"/>
      <c r="S322" s="16"/>
    </row>
    <row r="323" spans="1:19" ht="15">
      <c r="A323" s="2"/>
      <c r="B323" s="2"/>
      <c r="C323" s="2"/>
      <c r="D323" s="23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3"/>
      <c r="R323" s="20"/>
      <c r="S323" s="16"/>
    </row>
    <row r="324" spans="1:19" ht="15">
      <c r="A324" s="2"/>
      <c r="B324" s="2"/>
      <c r="C324" s="2"/>
      <c r="D324" s="23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3"/>
      <c r="R324" s="20"/>
      <c r="S324" s="16"/>
    </row>
    <row r="325" spans="1:19" ht="15">
      <c r="A325" s="2"/>
      <c r="B325" s="2"/>
      <c r="C325" s="2"/>
      <c r="D325" s="23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3"/>
      <c r="R325" s="20"/>
      <c r="S325" s="16"/>
    </row>
    <row r="326" spans="1:19" ht="15">
      <c r="A326" s="2"/>
      <c r="B326" s="2"/>
      <c r="C326" s="2"/>
      <c r="D326" s="23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3"/>
      <c r="R326" s="20"/>
      <c r="S326" s="16"/>
    </row>
    <row r="327" spans="1:19" ht="15">
      <c r="A327" s="2"/>
      <c r="B327" s="2"/>
      <c r="C327" s="2"/>
      <c r="D327" s="23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3"/>
      <c r="R327" s="20"/>
      <c r="S327" s="16"/>
    </row>
    <row r="328" spans="1:19" ht="15">
      <c r="A328" s="2"/>
      <c r="B328" s="2"/>
      <c r="C328" s="2"/>
      <c r="D328" s="23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3"/>
      <c r="R328" s="20"/>
      <c r="S328" s="16"/>
    </row>
    <row r="329" spans="1:19" ht="15">
      <c r="A329" s="2"/>
      <c r="B329" s="2"/>
      <c r="C329" s="2"/>
      <c r="D329" s="23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3"/>
      <c r="R329" s="20"/>
      <c r="S329" s="16"/>
    </row>
    <row r="330" spans="1:19" ht="15">
      <c r="A330" s="2"/>
      <c r="B330" s="2"/>
      <c r="C330" s="2"/>
      <c r="D330" s="23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3"/>
      <c r="R330" s="20"/>
      <c r="S330" s="16"/>
    </row>
    <row r="331" spans="1:19" ht="15">
      <c r="A331" s="2"/>
      <c r="B331" s="2"/>
      <c r="C331" s="2"/>
      <c r="D331" s="23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3"/>
      <c r="R331" s="20"/>
      <c r="S331" s="16"/>
    </row>
    <row r="332" spans="1:19" ht="15">
      <c r="A332" s="2"/>
      <c r="B332" s="2"/>
      <c r="C332" s="2"/>
      <c r="D332" s="23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3"/>
      <c r="R332" s="20"/>
      <c r="S332" s="16"/>
    </row>
    <row r="333" spans="1:19" ht="15">
      <c r="A333" s="2"/>
      <c r="B333" s="2"/>
      <c r="C333" s="2"/>
      <c r="D333" s="23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3"/>
      <c r="R333" s="20"/>
      <c r="S333" s="16"/>
    </row>
    <row r="334" spans="1:19" ht="15">
      <c r="A334" s="2"/>
      <c r="B334" s="2"/>
      <c r="C334" s="2"/>
      <c r="D334" s="23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3"/>
      <c r="R334" s="20"/>
      <c r="S334" s="16"/>
    </row>
    <row r="335" spans="1:19" ht="15">
      <c r="A335" s="2"/>
      <c r="B335" s="2"/>
      <c r="C335" s="2"/>
      <c r="D335" s="23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3"/>
      <c r="R335" s="20"/>
      <c r="S335" s="16"/>
    </row>
    <row r="336" spans="1:19" ht="15">
      <c r="A336" s="2"/>
      <c r="B336" s="2"/>
      <c r="C336" s="2"/>
      <c r="D336" s="23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3"/>
      <c r="R336" s="20"/>
      <c r="S336" s="16"/>
    </row>
    <row r="337" spans="1:19" ht="15">
      <c r="A337" s="2"/>
      <c r="B337" s="2"/>
      <c r="C337" s="2"/>
      <c r="D337" s="23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3"/>
      <c r="R337" s="20"/>
      <c r="S337" s="16"/>
    </row>
    <row r="338" spans="1:19" ht="15">
      <c r="A338" s="2"/>
      <c r="B338" s="2"/>
      <c r="C338" s="2"/>
      <c r="D338" s="23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3"/>
      <c r="R338" s="20"/>
      <c r="S338" s="16"/>
    </row>
    <row r="339" spans="1:19" ht="15">
      <c r="A339" s="2"/>
      <c r="B339" s="2"/>
      <c r="C339" s="2"/>
      <c r="D339" s="23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3"/>
      <c r="R339" s="20"/>
      <c r="S339" s="16"/>
    </row>
    <row r="340" spans="1:19" ht="15">
      <c r="A340" s="2"/>
      <c r="B340" s="2"/>
      <c r="C340" s="2"/>
      <c r="D340" s="23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3"/>
      <c r="R340" s="20"/>
      <c r="S340" s="16"/>
    </row>
    <row r="341" spans="1:19" ht="15">
      <c r="A341" s="2"/>
      <c r="B341" s="2"/>
      <c r="C341" s="2"/>
      <c r="D341" s="23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3"/>
      <c r="R341" s="20"/>
      <c r="S341" s="16"/>
    </row>
    <row r="342" spans="1:19" ht="15">
      <c r="A342" s="2"/>
      <c r="B342" s="2"/>
      <c r="C342" s="2"/>
      <c r="D342" s="23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3"/>
      <c r="R342" s="20"/>
      <c r="S342" s="16"/>
    </row>
    <row r="343" spans="1:19" ht="15">
      <c r="A343" s="2"/>
      <c r="B343" s="2"/>
      <c r="C343" s="2"/>
      <c r="D343" s="23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3"/>
      <c r="R343" s="20"/>
      <c r="S343" s="16"/>
    </row>
    <row r="344" spans="1:19" ht="15">
      <c r="A344" s="2"/>
      <c r="B344" s="2"/>
      <c r="C344" s="2"/>
      <c r="D344" s="23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3"/>
      <c r="R344" s="20"/>
      <c r="S344" s="16"/>
    </row>
    <row r="345" spans="1:19" ht="15">
      <c r="A345" s="2"/>
      <c r="B345" s="2"/>
      <c r="C345" s="2"/>
      <c r="D345" s="23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3"/>
      <c r="R345" s="20"/>
      <c r="S345" s="16"/>
    </row>
    <row r="346" spans="1:19" ht="15">
      <c r="A346" s="2"/>
      <c r="B346" s="2"/>
      <c r="C346" s="2"/>
      <c r="D346" s="23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3"/>
      <c r="R346" s="20"/>
      <c r="S346" s="16"/>
    </row>
    <row r="347" spans="1:19" ht="15">
      <c r="A347" s="2"/>
      <c r="B347" s="2"/>
      <c r="C347" s="2"/>
      <c r="D347" s="23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3"/>
      <c r="R347" s="20"/>
      <c r="S347" s="16"/>
    </row>
    <row r="348" spans="1:19" ht="15">
      <c r="A348" s="2"/>
      <c r="B348" s="2"/>
      <c r="C348" s="2"/>
      <c r="D348" s="23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3"/>
      <c r="R348" s="20"/>
      <c r="S348" s="16"/>
    </row>
    <row r="349" spans="1:19" ht="15">
      <c r="A349" s="2"/>
      <c r="B349" s="2"/>
      <c r="C349" s="2"/>
      <c r="D349" s="23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3"/>
      <c r="R349" s="20"/>
      <c r="S349" s="16"/>
    </row>
    <row r="350" spans="1:19" ht="15">
      <c r="A350" s="2"/>
      <c r="B350" s="2"/>
      <c r="C350" s="2"/>
      <c r="D350" s="23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3"/>
      <c r="R350" s="20"/>
      <c r="S350" s="16"/>
    </row>
    <row r="351" spans="1:19" ht="15">
      <c r="A351" s="2"/>
      <c r="B351" s="2"/>
      <c r="C351" s="2"/>
      <c r="D351" s="23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3"/>
      <c r="R351" s="20"/>
      <c r="S351" s="16"/>
    </row>
    <row r="352" spans="1:19" ht="15">
      <c r="A352" s="2"/>
      <c r="B352" s="2"/>
      <c r="C352" s="2"/>
      <c r="D352" s="23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3"/>
      <c r="R352" s="20"/>
      <c r="S352" s="16"/>
    </row>
    <row r="353" spans="1:19" ht="15">
      <c r="A353" s="2"/>
      <c r="B353" s="2"/>
      <c r="C353" s="2"/>
      <c r="D353" s="23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3"/>
      <c r="R353" s="20"/>
      <c r="S353" s="16"/>
    </row>
    <row r="354" spans="1:19" ht="15">
      <c r="A354" s="2"/>
      <c r="B354" s="2"/>
      <c r="C354" s="2"/>
      <c r="D354" s="23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3"/>
      <c r="R354" s="20"/>
      <c r="S354" s="16"/>
    </row>
    <row r="355" spans="1:19" ht="15">
      <c r="A355" s="2"/>
      <c r="B355" s="2"/>
      <c r="C355" s="2"/>
      <c r="D355" s="23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3"/>
      <c r="R355" s="20"/>
      <c r="S355" s="16"/>
    </row>
    <row r="356" spans="1:19" ht="15">
      <c r="A356" s="2"/>
      <c r="B356" s="2"/>
      <c r="C356" s="2"/>
      <c r="D356" s="23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3"/>
      <c r="R356" s="20"/>
      <c r="S356" s="16"/>
    </row>
    <row r="357" spans="1:19" ht="15">
      <c r="A357" s="2"/>
      <c r="B357" s="2"/>
      <c r="C357" s="2"/>
      <c r="D357" s="23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3"/>
      <c r="R357" s="20"/>
      <c r="S357" s="16"/>
    </row>
    <row r="358" spans="1:19" ht="15">
      <c r="A358" s="2"/>
      <c r="B358" s="2"/>
      <c r="C358" s="2"/>
      <c r="D358" s="23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3"/>
      <c r="R358" s="20"/>
      <c r="S358" s="16"/>
    </row>
    <row r="359" spans="1:19" ht="15">
      <c r="A359" s="2"/>
      <c r="B359" s="2"/>
      <c r="C359" s="2"/>
      <c r="D359" s="23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3"/>
      <c r="R359" s="20"/>
      <c r="S359" s="16"/>
    </row>
    <row r="360" spans="1:19" ht="15">
      <c r="A360" s="2"/>
      <c r="B360" s="2"/>
      <c r="C360" s="2"/>
      <c r="D360" s="23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3"/>
      <c r="R360" s="20"/>
      <c r="S360" s="16"/>
    </row>
    <row r="361" spans="1:19" ht="15">
      <c r="A361" s="2"/>
      <c r="B361" s="2"/>
      <c r="C361" s="2"/>
      <c r="D361" s="23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3"/>
      <c r="R361" s="20"/>
      <c r="S361" s="16"/>
    </row>
    <row r="362" spans="1:19" ht="15">
      <c r="A362" s="2"/>
      <c r="B362" s="2"/>
      <c r="C362" s="2"/>
      <c r="D362" s="23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3"/>
      <c r="R362" s="20"/>
      <c r="S362" s="16"/>
    </row>
    <row r="363" spans="1:19" ht="15">
      <c r="A363" s="2"/>
      <c r="B363" s="2"/>
      <c r="C363" s="2"/>
      <c r="D363" s="23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3"/>
      <c r="R363" s="20"/>
      <c r="S363" s="16"/>
    </row>
    <row r="364" spans="1:19" ht="15">
      <c r="A364" s="2"/>
      <c r="B364" s="2"/>
      <c r="C364" s="2"/>
      <c r="D364" s="23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3"/>
      <c r="R364" s="20"/>
      <c r="S364" s="16"/>
    </row>
    <row r="365" spans="1:19" ht="15">
      <c r="A365" s="2"/>
      <c r="B365" s="2"/>
      <c r="C365" s="2"/>
      <c r="D365" s="23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3"/>
      <c r="R365" s="20"/>
      <c r="S365" s="16"/>
    </row>
    <row r="366" spans="1:19" ht="15">
      <c r="A366" s="2"/>
      <c r="B366" s="2"/>
      <c r="C366" s="2"/>
      <c r="D366" s="23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3"/>
      <c r="R366" s="20"/>
      <c r="S366" s="16"/>
    </row>
    <row r="367" spans="1:19" ht="15">
      <c r="A367" s="2"/>
      <c r="B367" s="2"/>
      <c r="C367" s="2"/>
      <c r="D367" s="23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3"/>
      <c r="R367" s="20"/>
      <c r="S367" s="16"/>
    </row>
    <row r="368" spans="1:19" ht="15">
      <c r="A368" s="2"/>
      <c r="B368" s="2"/>
      <c r="C368" s="2"/>
      <c r="D368" s="23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3"/>
      <c r="R368" s="20"/>
      <c r="S368" s="16"/>
    </row>
    <row r="369" spans="1:19" ht="15">
      <c r="A369" s="2"/>
      <c r="B369" s="2"/>
      <c r="C369" s="2"/>
      <c r="D369" s="23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3"/>
      <c r="R369" s="20"/>
      <c r="S369" s="16"/>
    </row>
    <row r="370" spans="1:19" ht="15">
      <c r="A370" s="2"/>
      <c r="B370" s="2"/>
      <c r="C370" s="2"/>
      <c r="D370" s="23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3"/>
      <c r="R370" s="20"/>
      <c r="S370" s="16"/>
    </row>
    <row r="371" spans="1:19" ht="15">
      <c r="A371" s="2"/>
      <c r="B371" s="2"/>
      <c r="C371" s="2"/>
      <c r="D371" s="23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3"/>
      <c r="R371" s="20"/>
      <c r="S371" s="16"/>
    </row>
    <row r="372" spans="1:19" ht="15">
      <c r="A372" s="2"/>
      <c r="B372" s="2"/>
      <c r="C372" s="2"/>
      <c r="D372" s="23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3"/>
      <c r="R372" s="20"/>
      <c r="S372" s="16"/>
    </row>
    <row r="373" spans="1:19" ht="15">
      <c r="A373" s="2"/>
      <c r="B373" s="2"/>
      <c r="C373" s="2"/>
      <c r="D373" s="23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3"/>
      <c r="R373" s="20"/>
      <c r="S373" s="16"/>
    </row>
    <row r="374" spans="1:19" ht="15">
      <c r="A374" s="2"/>
      <c r="B374" s="2"/>
      <c r="C374" s="2"/>
      <c r="D374" s="23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3"/>
      <c r="R374" s="20"/>
      <c r="S374" s="16"/>
    </row>
    <row r="375" spans="1:19" ht="15">
      <c r="A375" s="2"/>
      <c r="B375" s="2"/>
      <c r="C375" s="2"/>
      <c r="D375" s="23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3"/>
      <c r="R375" s="20"/>
      <c r="S375" s="16"/>
    </row>
    <row r="376" spans="1:19" ht="15">
      <c r="A376" s="2"/>
      <c r="B376" s="2"/>
      <c r="C376" s="2"/>
      <c r="D376" s="23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3"/>
      <c r="R376" s="20"/>
      <c r="S376" s="16"/>
    </row>
    <row r="377" spans="1:19" ht="15">
      <c r="A377" s="2"/>
      <c r="B377" s="2"/>
      <c r="C377" s="2"/>
      <c r="D377" s="23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3"/>
      <c r="R377" s="20"/>
      <c r="S377" s="16"/>
    </row>
    <row r="378" spans="1:19" ht="15">
      <c r="A378" s="2"/>
      <c r="B378" s="2"/>
      <c r="C378" s="2"/>
      <c r="D378" s="23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3"/>
      <c r="R378" s="20"/>
      <c r="S378" s="16"/>
    </row>
    <row r="379" spans="1:19" ht="15">
      <c r="A379" s="2"/>
      <c r="B379" s="2"/>
      <c r="C379" s="2"/>
      <c r="D379" s="23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3"/>
      <c r="R379" s="20"/>
      <c r="S379" s="16"/>
    </row>
    <row r="380" spans="1:19" ht="15">
      <c r="A380" s="2"/>
      <c r="B380" s="2"/>
      <c r="C380" s="2"/>
      <c r="D380" s="23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3"/>
      <c r="R380" s="20"/>
      <c r="S380" s="16"/>
    </row>
    <row r="381" spans="1:19" ht="15">
      <c r="A381" s="2"/>
      <c r="B381" s="2"/>
      <c r="C381" s="2"/>
      <c r="D381" s="23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3"/>
      <c r="R381" s="20"/>
      <c r="S381" s="16"/>
    </row>
    <row r="382" spans="1:19" ht="15">
      <c r="A382" s="2"/>
      <c r="B382" s="2"/>
      <c r="C382" s="2"/>
      <c r="D382" s="23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3"/>
      <c r="R382" s="20"/>
      <c r="S382" s="16"/>
    </row>
    <row r="383" spans="1:19" ht="15">
      <c r="A383" s="2"/>
      <c r="B383" s="2"/>
      <c r="C383" s="2"/>
      <c r="D383" s="23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3"/>
      <c r="R383" s="20"/>
      <c r="S383" s="16"/>
    </row>
    <row r="384" spans="1:19" ht="15">
      <c r="A384" s="2"/>
      <c r="B384" s="2"/>
      <c r="C384" s="2"/>
      <c r="D384" s="23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3"/>
      <c r="R384" s="20"/>
      <c r="S384" s="16"/>
    </row>
    <row r="385" spans="1:19" ht="15">
      <c r="A385" s="2"/>
      <c r="B385" s="2"/>
      <c r="C385" s="2"/>
      <c r="D385" s="23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3"/>
      <c r="R385" s="20"/>
      <c r="S385" s="16"/>
    </row>
    <row r="386" spans="1:19" ht="15">
      <c r="A386" s="2"/>
      <c r="B386" s="2"/>
      <c r="C386" s="2"/>
      <c r="D386" s="23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3"/>
      <c r="R386" s="20"/>
      <c r="S386" s="16"/>
    </row>
    <row r="387" spans="1:19" ht="15">
      <c r="A387" s="2"/>
      <c r="B387" s="2"/>
      <c r="C387" s="2"/>
      <c r="D387" s="23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3"/>
      <c r="R387" s="20"/>
      <c r="S387" s="16"/>
    </row>
    <row r="388" spans="1:19" ht="15">
      <c r="A388" s="2"/>
      <c r="B388" s="2"/>
      <c r="C388" s="2"/>
      <c r="D388" s="23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3"/>
      <c r="R388" s="20"/>
      <c r="S388" s="16"/>
    </row>
    <row r="389" spans="1:19" ht="15">
      <c r="A389" s="2"/>
      <c r="B389" s="2"/>
      <c r="C389" s="2"/>
      <c r="D389" s="23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3"/>
      <c r="R389" s="20"/>
      <c r="S389" s="16"/>
    </row>
    <row r="390" spans="1:19" ht="15">
      <c r="A390" s="2"/>
      <c r="B390" s="2"/>
      <c r="C390" s="2"/>
      <c r="D390" s="23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3"/>
      <c r="R390" s="20"/>
      <c r="S390" s="16"/>
    </row>
    <row r="391" spans="1:19" ht="15">
      <c r="A391" s="2"/>
      <c r="B391" s="2"/>
      <c r="C391" s="2"/>
      <c r="D391" s="23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3"/>
      <c r="R391" s="20"/>
      <c r="S391" s="16"/>
    </row>
    <row r="392" spans="1:19" ht="15">
      <c r="A392" s="2"/>
      <c r="B392" s="2"/>
      <c r="C392" s="2"/>
      <c r="D392" s="23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3"/>
      <c r="R392" s="20"/>
      <c r="S392" s="16"/>
    </row>
    <row r="393" spans="1:19" ht="15">
      <c r="A393" s="2"/>
      <c r="B393" s="2"/>
      <c r="C393" s="2"/>
      <c r="D393" s="23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3"/>
      <c r="R393" s="20"/>
      <c r="S393" s="16"/>
    </row>
    <row r="394" spans="1:19" ht="15">
      <c r="A394" s="2"/>
      <c r="B394" s="2"/>
      <c r="C394" s="2"/>
      <c r="D394" s="23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3"/>
      <c r="R394" s="20"/>
      <c r="S394" s="16"/>
    </row>
    <row r="395" spans="1:19" ht="15">
      <c r="A395" s="2"/>
      <c r="B395" s="2"/>
      <c r="C395" s="2"/>
      <c r="D395" s="23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3"/>
      <c r="R395" s="20"/>
      <c r="S395" s="16"/>
    </row>
    <row r="396" spans="1:19" ht="15">
      <c r="A396" s="2"/>
      <c r="B396" s="2"/>
      <c r="C396" s="2"/>
      <c r="D396" s="23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3"/>
      <c r="R396" s="20"/>
      <c r="S396" s="16"/>
    </row>
    <row r="397" spans="1:19" ht="15">
      <c r="A397" s="2"/>
      <c r="B397" s="2"/>
      <c r="C397" s="2"/>
      <c r="D397" s="23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3"/>
      <c r="R397" s="20"/>
      <c r="S397" s="16"/>
    </row>
    <row r="398" spans="1:19" ht="15">
      <c r="A398" s="2"/>
      <c r="B398" s="2"/>
      <c r="C398" s="2"/>
      <c r="D398" s="23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3"/>
      <c r="R398" s="20"/>
      <c r="S398" s="16"/>
    </row>
    <row r="399" spans="1:19" ht="15">
      <c r="A399" s="2"/>
      <c r="B399" s="2"/>
      <c r="C399" s="2"/>
      <c r="D399" s="23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3"/>
      <c r="R399" s="20"/>
      <c r="S399" s="16"/>
    </row>
    <row r="400" spans="1:19" ht="15">
      <c r="A400" s="2"/>
      <c r="B400" s="2"/>
      <c r="C400" s="2"/>
      <c r="D400" s="23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3"/>
      <c r="R400" s="20"/>
      <c r="S400" s="16"/>
    </row>
    <row r="401" spans="1:19" ht="15">
      <c r="A401" s="2"/>
      <c r="B401" s="2"/>
      <c r="C401" s="2"/>
      <c r="D401" s="23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3"/>
      <c r="R401" s="20"/>
      <c r="S401" s="16"/>
    </row>
    <row r="402" spans="1:19" ht="15">
      <c r="A402" s="2"/>
      <c r="B402" s="2"/>
      <c r="C402" s="2"/>
      <c r="D402" s="23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3"/>
      <c r="R402" s="20"/>
      <c r="S402" s="16"/>
    </row>
    <row r="403" spans="1:19" ht="15">
      <c r="A403" s="2"/>
      <c r="B403" s="2"/>
      <c r="C403" s="2"/>
      <c r="D403" s="23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3"/>
      <c r="R403" s="20"/>
      <c r="S403" s="16"/>
    </row>
    <row r="404" spans="1:19" ht="15">
      <c r="A404" s="2"/>
      <c r="B404" s="2"/>
      <c r="C404" s="2"/>
      <c r="D404" s="23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3"/>
      <c r="R404" s="20"/>
      <c r="S404" s="16"/>
    </row>
    <row r="405" spans="1:19" ht="15">
      <c r="A405" s="2"/>
      <c r="B405" s="2"/>
      <c r="C405" s="2"/>
      <c r="D405" s="23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3"/>
      <c r="R405" s="20"/>
      <c r="S405" s="16"/>
    </row>
    <row r="406" spans="1:19" ht="15">
      <c r="A406" s="2"/>
      <c r="B406" s="2"/>
      <c r="C406" s="2"/>
      <c r="D406" s="23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3"/>
      <c r="R406" s="20"/>
      <c r="S406" s="16"/>
    </row>
    <row r="407" spans="1:19" ht="15">
      <c r="A407" s="2"/>
      <c r="B407" s="2"/>
      <c r="C407" s="2"/>
      <c r="D407" s="23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3"/>
      <c r="R407" s="20"/>
      <c r="S407" s="16"/>
    </row>
    <row r="408" spans="1:19" ht="15">
      <c r="A408" s="2"/>
      <c r="B408" s="2"/>
      <c r="C408" s="2"/>
      <c r="D408" s="23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3"/>
      <c r="R408" s="20"/>
      <c r="S408" s="16"/>
    </row>
    <row r="409" spans="1:19" ht="15">
      <c r="A409" s="2"/>
      <c r="B409" s="2"/>
      <c r="C409" s="2"/>
      <c r="D409" s="23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3"/>
      <c r="R409" s="20"/>
      <c r="S409" s="16"/>
    </row>
    <row r="410" spans="1:19" ht="15">
      <c r="A410" s="2"/>
      <c r="B410" s="2"/>
      <c r="C410" s="2"/>
      <c r="D410" s="23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3"/>
      <c r="R410" s="20"/>
      <c r="S410" s="16"/>
    </row>
    <row r="411" spans="1:19" ht="15">
      <c r="A411" s="2"/>
      <c r="B411" s="2"/>
      <c r="C411" s="2"/>
      <c r="D411" s="23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3"/>
      <c r="R411" s="20"/>
      <c r="S411" s="16"/>
    </row>
    <row r="412" spans="1:19" ht="15">
      <c r="A412" s="2"/>
      <c r="B412" s="2"/>
      <c r="C412" s="2"/>
      <c r="D412" s="23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3"/>
      <c r="R412" s="20"/>
      <c r="S412" s="16"/>
    </row>
    <row r="413" spans="1:19" ht="15">
      <c r="A413" s="2"/>
      <c r="B413" s="2"/>
      <c r="C413" s="2"/>
      <c r="D413" s="23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3"/>
      <c r="R413" s="20"/>
      <c r="S413" s="16"/>
    </row>
    <row r="414" spans="1:19" ht="15">
      <c r="A414" s="2"/>
      <c r="B414" s="2"/>
      <c r="C414" s="2"/>
      <c r="D414" s="23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3"/>
      <c r="R414" s="20"/>
      <c r="S414" s="16"/>
    </row>
    <row r="415" spans="1:19" ht="15">
      <c r="A415" s="2"/>
      <c r="B415" s="2"/>
      <c r="C415" s="2"/>
      <c r="D415" s="23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3"/>
      <c r="R415" s="20"/>
      <c r="S415" s="16"/>
    </row>
    <row r="416" spans="1:19" ht="15">
      <c r="A416" s="2"/>
      <c r="B416" s="2"/>
      <c r="C416" s="2"/>
      <c r="D416" s="23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3"/>
      <c r="R416" s="20"/>
      <c r="S416" s="16"/>
    </row>
    <row r="417" spans="1:19" ht="15">
      <c r="A417" s="2"/>
      <c r="B417" s="2"/>
      <c r="C417" s="2"/>
      <c r="D417" s="23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3"/>
      <c r="R417" s="20"/>
      <c r="S417" s="16"/>
    </row>
    <row r="418" spans="1:19" ht="15">
      <c r="A418" s="2"/>
      <c r="B418" s="2"/>
      <c r="C418" s="2"/>
      <c r="D418" s="23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3"/>
      <c r="R418" s="20"/>
      <c r="S418" s="16"/>
    </row>
    <row r="419" spans="1:19" ht="15">
      <c r="A419" s="2"/>
      <c r="B419" s="2"/>
      <c r="C419" s="2"/>
      <c r="D419" s="23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3"/>
      <c r="R419" s="20"/>
      <c r="S419" s="16"/>
    </row>
    <row r="420" spans="1:19" ht="15">
      <c r="A420" s="2"/>
      <c r="B420" s="2"/>
      <c r="C420" s="2"/>
      <c r="D420" s="23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3"/>
      <c r="R420" s="20"/>
      <c r="S420" s="16"/>
    </row>
    <row r="421" spans="1:19" ht="15">
      <c r="A421" s="2"/>
      <c r="B421" s="2"/>
      <c r="C421" s="2"/>
      <c r="D421" s="23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3"/>
      <c r="R421" s="20"/>
      <c r="S421" s="16"/>
    </row>
    <row r="422" spans="1:19" ht="15">
      <c r="A422" s="2"/>
      <c r="B422" s="2"/>
      <c r="C422" s="2"/>
      <c r="D422" s="23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3"/>
      <c r="R422" s="20"/>
      <c r="S422" s="16"/>
    </row>
    <row r="423" spans="1:19" ht="15">
      <c r="A423" s="2"/>
      <c r="B423" s="2"/>
      <c r="C423" s="2"/>
      <c r="D423" s="23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3"/>
      <c r="R423" s="20"/>
      <c r="S423" s="16"/>
    </row>
    <row r="424" spans="1:19" ht="15">
      <c r="A424" s="2"/>
      <c r="B424" s="2"/>
      <c r="C424" s="2"/>
      <c r="D424" s="23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3"/>
      <c r="R424" s="20"/>
      <c r="S424" s="16"/>
    </row>
    <row r="425" spans="1:19" ht="15">
      <c r="A425" s="2"/>
      <c r="B425" s="2"/>
      <c r="C425" s="2"/>
      <c r="D425" s="23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3"/>
      <c r="R425" s="20"/>
      <c r="S425" s="16"/>
    </row>
    <row r="426" spans="1:19" ht="15">
      <c r="A426" s="2"/>
      <c r="B426" s="2"/>
      <c r="C426" s="2"/>
      <c r="D426" s="23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3"/>
      <c r="R426" s="20"/>
      <c r="S426" s="16"/>
    </row>
    <row r="427" spans="1:19" ht="15">
      <c r="A427" s="2"/>
      <c r="B427" s="2"/>
      <c r="C427" s="2"/>
      <c r="D427" s="23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3"/>
      <c r="R427" s="20"/>
      <c r="S427" s="16"/>
    </row>
    <row r="428" spans="1:19" ht="15">
      <c r="A428" s="2"/>
      <c r="B428" s="2"/>
      <c r="C428" s="2"/>
      <c r="D428" s="23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3"/>
      <c r="R428" s="20"/>
      <c r="S428" s="16"/>
    </row>
    <row r="429" spans="1:19" ht="15">
      <c r="A429" s="2"/>
      <c r="B429" s="2"/>
      <c r="C429" s="2"/>
      <c r="D429" s="23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3"/>
      <c r="R429" s="20"/>
      <c r="S429" s="16"/>
    </row>
    <row r="430" spans="1:19" ht="15">
      <c r="A430" s="2"/>
      <c r="B430" s="2"/>
      <c r="C430" s="2"/>
      <c r="D430" s="23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3"/>
      <c r="R430" s="20"/>
      <c r="S430" s="16"/>
    </row>
    <row r="431" spans="1:19" ht="15">
      <c r="A431" s="2"/>
      <c r="B431" s="2"/>
      <c r="C431" s="2"/>
      <c r="D431" s="23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3"/>
      <c r="R431" s="20"/>
      <c r="S431" s="16"/>
    </row>
    <row r="432" spans="1:19" ht="15">
      <c r="A432" s="2"/>
      <c r="B432" s="2"/>
      <c r="C432" s="2"/>
      <c r="D432" s="23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3"/>
      <c r="R432" s="20"/>
      <c r="S432" s="16"/>
    </row>
    <row r="433" spans="1:19" ht="15">
      <c r="A433" s="2"/>
      <c r="B433" s="2"/>
      <c r="C433" s="2"/>
      <c r="D433" s="23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3"/>
      <c r="R433" s="20"/>
      <c r="S433" s="16"/>
    </row>
    <row r="434" spans="1:19" ht="15">
      <c r="A434" s="2"/>
      <c r="B434" s="2"/>
      <c r="C434" s="2"/>
      <c r="D434" s="23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3"/>
      <c r="R434" s="20"/>
      <c r="S434" s="16"/>
    </row>
    <row r="435" spans="1:19" ht="15">
      <c r="A435" s="2"/>
      <c r="B435" s="2"/>
      <c r="C435" s="2"/>
      <c r="D435" s="23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3"/>
      <c r="R435" s="20"/>
      <c r="S435" s="16"/>
    </row>
    <row r="436" spans="1:19" ht="15">
      <c r="A436" s="2"/>
      <c r="B436" s="2"/>
      <c r="C436" s="2"/>
      <c r="D436" s="23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3"/>
      <c r="R436" s="20"/>
      <c r="S436" s="16"/>
    </row>
    <row r="437" spans="1:19" ht="15">
      <c r="A437" s="2"/>
      <c r="B437" s="2"/>
      <c r="C437" s="2"/>
      <c r="D437" s="23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3"/>
      <c r="R437" s="20"/>
      <c r="S437" s="16"/>
    </row>
    <row r="438" spans="1:19" ht="15">
      <c r="A438" s="2"/>
      <c r="B438" s="2"/>
      <c r="C438" s="2"/>
      <c r="D438" s="23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3"/>
      <c r="R438" s="20"/>
      <c r="S438" s="16"/>
    </row>
    <row r="439" spans="1:19" ht="15">
      <c r="A439" s="2"/>
      <c r="B439" s="2"/>
      <c r="C439" s="2"/>
      <c r="D439" s="23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3"/>
      <c r="R439" s="20"/>
      <c r="S439" s="16"/>
    </row>
    <row r="440" spans="1:19" ht="15">
      <c r="A440" s="2"/>
      <c r="B440" s="2"/>
      <c r="C440" s="2"/>
      <c r="D440" s="23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3"/>
      <c r="R440" s="20"/>
      <c r="S440" s="16"/>
    </row>
    <row r="441" spans="1:19" ht="15">
      <c r="A441" s="2"/>
      <c r="B441" s="2"/>
      <c r="C441" s="2"/>
      <c r="D441" s="23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3"/>
      <c r="R441" s="20"/>
      <c r="S441" s="16"/>
    </row>
    <row r="442" spans="1:19" ht="15">
      <c r="A442" s="2"/>
      <c r="B442" s="2"/>
      <c r="C442" s="2"/>
      <c r="D442" s="23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3"/>
      <c r="R442" s="20"/>
      <c r="S442" s="16"/>
    </row>
    <row r="443" spans="1:19" ht="15">
      <c r="A443" s="2"/>
      <c r="B443" s="2"/>
      <c r="C443" s="2"/>
      <c r="D443" s="23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3"/>
      <c r="R443" s="20"/>
      <c r="S443" s="16"/>
    </row>
    <row r="444" spans="1:19" ht="15">
      <c r="A444" s="2"/>
      <c r="B444" s="2"/>
      <c r="C444" s="2"/>
      <c r="D444" s="23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3"/>
      <c r="R444" s="20"/>
      <c r="S444" s="16"/>
    </row>
    <row r="445" spans="1:19" ht="15">
      <c r="A445" s="2"/>
      <c r="B445" s="2"/>
      <c r="C445" s="2"/>
      <c r="D445" s="23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3"/>
      <c r="R445" s="20"/>
      <c r="S445" s="16"/>
    </row>
    <row r="446" spans="1:19" ht="15">
      <c r="A446" s="2"/>
      <c r="B446" s="2"/>
      <c r="C446" s="2"/>
      <c r="D446" s="23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3"/>
      <c r="R446" s="20"/>
      <c r="S446" s="16"/>
    </row>
    <row r="447" spans="1:19" ht="15">
      <c r="A447" s="2"/>
      <c r="B447" s="2"/>
      <c r="C447" s="2"/>
      <c r="D447" s="23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3"/>
      <c r="R447" s="20"/>
      <c r="S447" s="16"/>
    </row>
    <row r="448" spans="1:19" ht="15">
      <c r="A448" s="2"/>
      <c r="B448" s="2"/>
      <c r="C448" s="2"/>
      <c r="D448" s="23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3"/>
      <c r="R448" s="20"/>
      <c r="S448" s="16"/>
    </row>
    <row r="449" spans="1:19" ht="15">
      <c r="A449" s="2"/>
      <c r="B449" s="2"/>
      <c r="C449" s="2"/>
      <c r="D449" s="23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3"/>
      <c r="R449" s="20"/>
      <c r="S449" s="16"/>
    </row>
    <row r="450" spans="1:19" ht="15">
      <c r="A450" s="2"/>
      <c r="B450" s="2"/>
      <c r="C450" s="2"/>
      <c r="D450" s="23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3"/>
      <c r="R450" s="20"/>
      <c r="S450" s="16"/>
    </row>
    <row r="451" spans="1:19" ht="15">
      <c r="A451" s="2"/>
      <c r="B451" s="2"/>
      <c r="C451" s="2"/>
      <c r="D451" s="23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3"/>
      <c r="R451" s="20"/>
      <c r="S451" s="16"/>
    </row>
    <row r="452" spans="1:19" ht="15">
      <c r="A452" s="2"/>
      <c r="B452" s="2"/>
      <c r="C452" s="2"/>
      <c r="D452" s="23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3"/>
      <c r="R452" s="20"/>
      <c r="S452" s="16"/>
    </row>
    <row r="453" spans="1:19" ht="15">
      <c r="A453" s="2"/>
      <c r="B453" s="2"/>
      <c r="C453" s="2"/>
      <c r="D453" s="23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3"/>
      <c r="R453" s="20"/>
      <c r="S453" s="16"/>
    </row>
    <row r="454" spans="1:19" ht="15">
      <c r="A454" s="2"/>
      <c r="B454" s="2"/>
      <c r="C454" s="2"/>
      <c r="D454" s="23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3"/>
      <c r="R454" s="20"/>
      <c r="S454" s="16"/>
    </row>
    <row r="455" spans="1:19" ht="15">
      <c r="A455" s="2"/>
      <c r="B455" s="2"/>
      <c r="C455" s="2"/>
      <c r="D455" s="23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3"/>
      <c r="R455" s="20"/>
      <c r="S455" s="16"/>
    </row>
    <row r="456" spans="1:19" ht="15">
      <c r="A456" s="2"/>
      <c r="B456" s="2"/>
      <c r="C456" s="2"/>
      <c r="D456" s="23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3"/>
      <c r="R456" s="20"/>
      <c r="S456" s="16"/>
    </row>
    <row r="457" spans="1:19" ht="15">
      <c r="A457" s="2"/>
      <c r="B457" s="2"/>
      <c r="C457" s="2"/>
      <c r="D457" s="23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3"/>
      <c r="R457" s="20"/>
      <c r="S457" s="16"/>
    </row>
    <row r="458" spans="1:19" ht="15">
      <c r="A458" s="2"/>
      <c r="B458" s="2"/>
      <c r="C458" s="2"/>
      <c r="D458" s="23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3"/>
      <c r="R458" s="20"/>
      <c r="S458" s="16"/>
    </row>
    <row r="459" spans="1:19" ht="15">
      <c r="A459" s="2"/>
      <c r="B459" s="2"/>
      <c r="C459" s="2"/>
      <c r="D459" s="23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3"/>
      <c r="R459" s="20"/>
      <c r="S459" s="16"/>
    </row>
    <row r="460" spans="1:19" ht="15">
      <c r="A460" s="2"/>
      <c r="B460" s="2"/>
      <c r="C460" s="2"/>
      <c r="D460" s="23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3"/>
      <c r="R460" s="20"/>
      <c r="S460" s="16"/>
    </row>
    <row r="461" spans="1:19" ht="15">
      <c r="A461" s="2"/>
      <c r="B461" s="2"/>
      <c r="C461" s="2"/>
      <c r="D461" s="23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3"/>
      <c r="R461" s="20"/>
      <c r="S461" s="16"/>
    </row>
    <row r="462" spans="1:19" ht="15">
      <c r="A462" s="2"/>
      <c r="B462" s="2"/>
      <c r="C462" s="2"/>
      <c r="D462" s="23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3"/>
      <c r="R462" s="20"/>
      <c r="S462" s="16"/>
    </row>
    <row r="463" spans="1:19" ht="15">
      <c r="A463" s="2"/>
      <c r="B463" s="2"/>
      <c r="C463" s="2"/>
      <c r="D463" s="23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3"/>
      <c r="R463" s="20"/>
      <c r="S463" s="16"/>
    </row>
    <row r="464" spans="1:19" ht="15">
      <c r="A464" s="2"/>
      <c r="B464" s="2"/>
      <c r="C464" s="2"/>
      <c r="D464" s="23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3"/>
      <c r="R464" s="20"/>
      <c r="S464" s="16"/>
    </row>
    <row r="465" spans="1:19" ht="15">
      <c r="A465" s="2"/>
      <c r="B465" s="2"/>
      <c r="C465" s="2"/>
      <c r="D465" s="23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3"/>
      <c r="R465" s="20"/>
      <c r="S465" s="16"/>
    </row>
    <row r="466" spans="1:19" ht="15">
      <c r="A466" s="2"/>
      <c r="B466" s="2"/>
      <c r="C466" s="2"/>
      <c r="D466" s="23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3"/>
      <c r="R466" s="20"/>
      <c r="S466" s="16"/>
    </row>
    <row r="467" spans="1:19" ht="15">
      <c r="A467" s="2"/>
      <c r="B467" s="2"/>
      <c r="C467" s="2"/>
      <c r="D467" s="23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3"/>
      <c r="R467" s="20"/>
      <c r="S467" s="16"/>
    </row>
    <row r="468" spans="1:19" ht="15">
      <c r="A468" s="2"/>
      <c r="B468" s="2"/>
      <c r="C468" s="2"/>
      <c r="D468" s="23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3"/>
      <c r="R468" s="20"/>
      <c r="S468" s="16"/>
    </row>
    <row r="469" spans="1:19" ht="15">
      <c r="A469" s="2"/>
      <c r="B469" s="2"/>
      <c r="C469" s="2"/>
      <c r="D469" s="23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3"/>
      <c r="R469" s="20"/>
      <c r="S469" s="16"/>
    </row>
    <row r="470" spans="1:19" ht="15">
      <c r="A470" s="2"/>
      <c r="B470" s="2"/>
      <c r="C470" s="2"/>
      <c r="D470" s="23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3"/>
      <c r="R470" s="20"/>
      <c r="S470" s="16"/>
    </row>
    <row r="471" spans="1:19" ht="15">
      <c r="A471" s="2"/>
      <c r="B471" s="2"/>
      <c r="C471" s="2"/>
      <c r="D471" s="23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3"/>
      <c r="R471" s="20"/>
      <c r="S471" s="16"/>
    </row>
    <row r="472" spans="1:19" ht="15">
      <c r="A472" s="2"/>
      <c r="B472" s="2"/>
      <c r="C472" s="2"/>
      <c r="D472" s="23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3"/>
      <c r="R472" s="20"/>
      <c r="S472" s="16"/>
    </row>
    <row r="473" spans="1:19" ht="15">
      <c r="A473" s="2"/>
      <c r="B473" s="2"/>
      <c r="C473" s="2"/>
      <c r="D473" s="23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3"/>
      <c r="R473" s="20"/>
      <c r="S473" s="16"/>
    </row>
    <row r="474" spans="1:19" ht="15">
      <c r="A474" s="2"/>
      <c r="B474" s="2"/>
      <c r="C474" s="2"/>
      <c r="D474" s="23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3"/>
      <c r="R474" s="20"/>
      <c r="S474" s="16"/>
    </row>
    <row r="475" spans="1:19" ht="15">
      <c r="A475" s="2"/>
      <c r="B475" s="2"/>
      <c r="C475" s="2"/>
      <c r="D475" s="23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3"/>
      <c r="R475" s="20"/>
      <c r="S475" s="16"/>
    </row>
    <row r="476" spans="1:19" ht="15">
      <c r="A476" s="2"/>
      <c r="B476" s="2"/>
      <c r="C476" s="2"/>
      <c r="D476" s="23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3"/>
      <c r="R476" s="20"/>
      <c r="S476" s="16"/>
    </row>
    <row r="477" spans="1:19" ht="15">
      <c r="A477" s="2"/>
      <c r="B477" s="2"/>
      <c r="C477" s="2"/>
      <c r="D477" s="23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3"/>
      <c r="R477" s="20"/>
      <c r="S477" s="16"/>
    </row>
    <row r="478" spans="1:19" ht="15">
      <c r="A478" s="2"/>
      <c r="B478" s="2"/>
      <c r="C478" s="2"/>
      <c r="D478" s="23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3"/>
      <c r="R478" s="20"/>
      <c r="S478" s="16"/>
    </row>
    <row r="479" spans="1:19" ht="15">
      <c r="A479" s="2"/>
      <c r="B479" s="2"/>
      <c r="C479" s="2"/>
      <c r="D479" s="23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3"/>
      <c r="R479" s="20"/>
      <c r="S479" s="16"/>
    </row>
    <row r="480" spans="1:19" ht="15">
      <c r="A480" s="2"/>
      <c r="B480" s="2"/>
      <c r="C480" s="2"/>
      <c r="D480" s="23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3"/>
      <c r="R480" s="20"/>
      <c r="S480" s="16"/>
    </row>
    <row r="481" spans="1:19" ht="15">
      <c r="A481" s="2"/>
      <c r="B481" s="2"/>
      <c r="C481" s="2"/>
      <c r="D481" s="23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3"/>
      <c r="R481" s="20"/>
      <c r="S481" s="16"/>
    </row>
    <row r="482" spans="1:19" ht="15">
      <c r="A482" s="2"/>
      <c r="B482" s="2"/>
      <c r="C482" s="2"/>
      <c r="D482" s="23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3"/>
      <c r="R482" s="20"/>
      <c r="S482" s="16"/>
    </row>
    <row r="483" spans="1:19" ht="15">
      <c r="A483" s="2"/>
      <c r="B483" s="2"/>
      <c r="C483" s="2"/>
      <c r="D483" s="23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3"/>
      <c r="R483" s="20"/>
      <c r="S483" s="16"/>
    </row>
    <row r="484" spans="1:19" ht="15">
      <c r="A484" s="2"/>
      <c r="B484" s="2"/>
      <c r="C484" s="2"/>
      <c r="D484" s="23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3"/>
      <c r="R484" s="20"/>
      <c r="S484" s="16"/>
    </row>
    <row r="485" spans="1:19" ht="15">
      <c r="A485" s="2"/>
      <c r="B485" s="2"/>
      <c r="C485" s="2"/>
      <c r="D485" s="23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3"/>
      <c r="R485" s="20"/>
      <c r="S485" s="16"/>
    </row>
    <row r="486" spans="1:19" ht="15">
      <c r="A486" s="2"/>
      <c r="B486" s="2"/>
      <c r="C486" s="2"/>
      <c r="D486" s="23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3"/>
      <c r="R486" s="20"/>
      <c r="S486" s="16"/>
    </row>
    <row r="487" spans="1:19" ht="15">
      <c r="A487" s="2"/>
      <c r="B487" s="2"/>
      <c r="C487" s="2"/>
      <c r="D487" s="23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3"/>
      <c r="R487" s="20"/>
      <c r="S487" s="16"/>
    </row>
    <row r="488" spans="1:19" ht="15">
      <c r="A488" s="2"/>
      <c r="B488" s="2"/>
      <c r="C488" s="2"/>
      <c r="D488" s="23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3"/>
      <c r="R488" s="20"/>
      <c r="S488" s="16"/>
    </row>
    <row r="489" spans="1:19" ht="15">
      <c r="A489" s="2"/>
      <c r="B489" s="2"/>
      <c r="C489" s="2"/>
      <c r="D489" s="23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3"/>
      <c r="R489" s="20"/>
      <c r="S489" s="16"/>
    </row>
    <row r="490" spans="1:19" ht="15">
      <c r="A490" s="2"/>
      <c r="B490" s="2"/>
      <c r="C490" s="2"/>
      <c r="D490" s="23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3"/>
      <c r="R490" s="20"/>
      <c r="S490" s="16"/>
    </row>
    <row r="491" spans="1:19" ht="15">
      <c r="A491" s="2"/>
      <c r="B491" s="2"/>
      <c r="C491" s="2"/>
      <c r="D491" s="23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3"/>
      <c r="R491" s="20"/>
      <c r="S491" s="16"/>
    </row>
    <row r="492" spans="1:19" ht="15">
      <c r="A492" s="2"/>
      <c r="B492" s="2"/>
      <c r="C492" s="2"/>
      <c r="D492" s="23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3"/>
      <c r="R492" s="20"/>
      <c r="S492" s="16"/>
    </row>
    <row r="493" spans="1:19" ht="15">
      <c r="A493" s="2"/>
      <c r="B493" s="2"/>
      <c r="C493" s="2"/>
      <c r="D493" s="23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3"/>
      <c r="R493" s="20"/>
      <c r="S493" s="16"/>
    </row>
    <row r="494" spans="1:19" ht="15">
      <c r="A494" s="2"/>
      <c r="B494" s="2"/>
      <c r="C494" s="2"/>
      <c r="D494" s="23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3"/>
      <c r="R494" s="20"/>
      <c r="S494" s="16"/>
    </row>
    <row r="495" spans="1:19" ht="15">
      <c r="A495" s="2"/>
      <c r="B495" s="2"/>
      <c r="C495" s="2"/>
      <c r="D495" s="23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3"/>
      <c r="R495" s="20"/>
      <c r="S495" s="16"/>
    </row>
    <row r="496" spans="1:19" ht="15">
      <c r="A496" s="2"/>
      <c r="B496" s="2"/>
      <c r="C496" s="2"/>
      <c r="D496" s="23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3"/>
      <c r="R496" s="20"/>
      <c r="S496" s="16"/>
    </row>
    <row r="497" spans="1:19" ht="15">
      <c r="A497" s="2"/>
      <c r="B497" s="2"/>
      <c r="C497" s="2"/>
      <c r="D497" s="23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3"/>
      <c r="R497" s="20"/>
      <c r="S497" s="16"/>
    </row>
    <row r="498" spans="1:19" ht="15">
      <c r="A498" s="2"/>
      <c r="B498" s="2"/>
      <c r="C498" s="2"/>
      <c r="D498" s="23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3"/>
      <c r="R498" s="20"/>
      <c r="S498" s="16"/>
    </row>
    <row r="499" spans="1:19" ht="15">
      <c r="A499" s="2"/>
      <c r="B499" s="2"/>
      <c r="C499" s="2"/>
      <c r="D499" s="23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3"/>
      <c r="R499" s="20"/>
      <c r="S499" s="16"/>
    </row>
    <row r="500" spans="1:19" ht="15">
      <c r="A500" s="2"/>
      <c r="B500" s="2"/>
      <c r="C500" s="2"/>
      <c r="D500" s="23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3"/>
      <c r="R500" s="20"/>
      <c r="S500" s="16"/>
    </row>
    <row r="501" spans="1:19" ht="15">
      <c r="A501" s="2"/>
      <c r="B501" s="2"/>
      <c r="C501" s="2"/>
      <c r="D501" s="23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3"/>
      <c r="R501" s="20"/>
      <c r="S501" s="16"/>
    </row>
    <row r="502" spans="1:19" ht="15">
      <c r="A502" s="2"/>
      <c r="B502" s="2"/>
      <c r="C502" s="2"/>
      <c r="D502" s="23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3"/>
      <c r="R502" s="20"/>
      <c r="S502" s="16"/>
    </row>
    <row r="503" spans="1:19" ht="15">
      <c r="A503" s="2"/>
      <c r="B503" s="2"/>
      <c r="C503" s="2"/>
      <c r="D503" s="23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3"/>
      <c r="R503" s="20"/>
      <c r="S503" s="16"/>
    </row>
    <row r="504" spans="1:19" ht="15">
      <c r="A504" s="2"/>
      <c r="B504" s="2"/>
      <c r="C504" s="2"/>
      <c r="D504" s="23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3"/>
      <c r="R504" s="20"/>
      <c r="S504" s="16"/>
    </row>
    <row r="505" spans="1:19" ht="15">
      <c r="A505" s="2"/>
      <c r="B505" s="2"/>
      <c r="C505" s="2"/>
      <c r="D505" s="23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3"/>
      <c r="R505" s="20"/>
      <c r="S505" s="16"/>
    </row>
    <row r="506" spans="1:19" ht="15">
      <c r="A506" s="2"/>
      <c r="B506" s="2"/>
      <c r="C506" s="2"/>
      <c r="D506" s="23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3"/>
      <c r="R506" s="20"/>
      <c r="S506" s="16"/>
    </row>
    <row r="507" spans="1:19" ht="15">
      <c r="A507" s="2"/>
      <c r="B507" s="2"/>
      <c r="C507" s="2"/>
      <c r="D507" s="23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3"/>
      <c r="R507" s="20"/>
      <c r="S507" s="16"/>
    </row>
    <row r="508" spans="1:19" ht="15">
      <c r="A508" s="2"/>
      <c r="B508" s="2"/>
      <c r="C508" s="2"/>
      <c r="D508" s="23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3"/>
      <c r="R508" s="20"/>
      <c r="S508" s="16"/>
    </row>
    <row r="509" spans="1:19" ht="15">
      <c r="A509" s="2"/>
      <c r="B509" s="2"/>
      <c r="C509" s="2"/>
      <c r="D509" s="23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3"/>
      <c r="R509" s="20"/>
      <c r="S509" s="16"/>
    </row>
    <row r="510" spans="1:19" ht="15">
      <c r="A510" s="2"/>
      <c r="B510" s="2"/>
      <c r="C510" s="2"/>
      <c r="D510" s="23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3"/>
      <c r="R510" s="20"/>
      <c r="S510" s="16"/>
    </row>
    <row r="511" spans="1:19" ht="15">
      <c r="A511" s="2"/>
      <c r="B511" s="2"/>
      <c r="C511" s="2"/>
      <c r="D511" s="23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3"/>
      <c r="R511" s="20"/>
      <c r="S511" s="16"/>
    </row>
    <row r="512" spans="1:19" ht="15">
      <c r="A512" s="2"/>
      <c r="B512" s="2"/>
      <c r="C512" s="2"/>
      <c r="D512" s="23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3"/>
      <c r="R512" s="20"/>
      <c r="S512" s="16"/>
    </row>
    <row r="513" spans="1:19" ht="15">
      <c r="A513" s="2"/>
      <c r="B513" s="2"/>
      <c r="C513" s="2"/>
      <c r="D513" s="23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3"/>
      <c r="R513" s="20"/>
      <c r="S513" s="16"/>
    </row>
    <row r="514" spans="1:19" ht="15">
      <c r="A514" s="2"/>
      <c r="B514" s="2"/>
      <c r="C514" s="2"/>
      <c r="D514" s="23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3"/>
      <c r="R514" s="20"/>
      <c r="S514" s="16"/>
    </row>
    <row r="515" spans="1:19" ht="15">
      <c r="A515" s="2"/>
      <c r="B515" s="2"/>
      <c r="C515" s="2"/>
      <c r="D515" s="23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3"/>
      <c r="R515" s="20"/>
      <c r="S515" s="16"/>
    </row>
    <row r="516" spans="1:19" ht="15">
      <c r="A516" s="2"/>
      <c r="B516" s="2"/>
      <c r="C516" s="2"/>
      <c r="D516" s="23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3"/>
      <c r="R516" s="20"/>
      <c r="S516" s="16"/>
    </row>
    <row r="517" spans="1:19" ht="15">
      <c r="A517" s="2"/>
      <c r="B517" s="2"/>
      <c r="C517" s="2"/>
      <c r="D517" s="23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3"/>
      <c r="R517" s="20"/>
      <c r="S517" s="16"/>
    </row>
    <row r="518" spans="1:19" ht="15">
      <c r="A518" s="2"/>
      <c r="B518" s="2"/>
      <c r="C518" s="2"/>
      <c r="D518" s="23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3"/>
      <c r="R518" s="20"/>
      <c r="S518" s="16"/>
    </row>
    <row r="519" spans="1:19" ht="15">
      <c r="A519" s="2"/>
      <c r="B519" s="2"/>
      <c r="C519" s="2"/>
      <c r="D519" s="23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3"/>
      <c r="R519" s="20"/>
      <c r="S519" s="16"/>
    </row>
    <row r="520" spans="1:19" ht="15">
      <c r="A520" s="2"/>
      <c r="B520" s="2"/>
      <c r="C520" s="2"/>
      <c r="D520" s="23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3"/>
      <c r="R520" s="20"/>
      <c r="S520" s="16"/>
    </row>
    <row r="521" spans="1:19" ht="15">
      <c r="A521" s="2"/>
      <c r="B521" s="2"/>
      <c r="C521" s="2"/>
      <c r="D521" s="23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3"/>
      <c r="R521" s="20"/>
      <c r="S521" s="16"/>
    </row>
    <row r="522" spans="1:19" ht="15">
      <c r="A522" s="2"/>
      <c r="B522" s="2"/>
      <c r="C522" s="2"/>
      <c r="D522" s="23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3"/>
      <c r="R522" s="20"/>
      <c r="S522" s="16"/>
    </row>
    <row r="523" spans="1:19" ht="15">
      <c r="A523" s="2"/>
      <c r="B523" s="2"/>
      <c r="C523" s="2"/>
      <c r="D523" s="23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3"/>
      <c r="R523" s="20"/>
      <c r="S523" s="16"/>
    </row>
    <row r="524" spans="1:19" ht="15">
      <c r="A524" s="2"/>
      <c r="B524" s="2"/>
      <c r="C524" s="2"/>
      <c r="D524" s="23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3"/>
      <c r="R524" s="20"/>
      <c r="S524" s="16"/>
    </row>
    <row r="525" spans="1:19" ht="15">
      <c r="A525" s="2"/>
      <c r="B525" s="2"/>
      <c r="C525" s="2"/>
      <c r="D525" s="23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3"/>
      <c r="R525" s="20"/>
      <c r="S525" s="16"/>
    </row>
    <row r="526" spans="1:19" ht="15">
      <c r="A526" s="2"/>
      <c r="B526" s="2"/>
      <c r="C526" s="2"/>
      <c r="D526" s="23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3"/>
      <c r="R526" s="20"/>
      <c r="S526" s="16"/>
    </row>
    <row r="527" spans="1:19" ht="15">
      <c r="A527" s="2"/>
      <c r="B527" s="2"/>
      <c r="C527" s="2"/>
      <c r="D527" s="23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3"/>
      <c r="R527" s="20"/>
      <c r="S527" s="16"/>
    </row>
    <row r="528" spans="1:19" ht="15">
      <c r="A528" s="2"/>
      <c r="B528" s="2"/>
      <c r="C528" s="2"/>
      <c r="D528" s="23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3"/>
      <c r="R528" s="20"/>
      <c r="S528" s="16"/>
    </row>
    <row r="529" spans="1:19" ht="15">
      <c r="A529" s="2"/>
      <c r="B529" s="2"/>
      <c r="C529" s="2"/>
      <c r="D529" s="23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3"/>
      <c r="R529" s="20"/>
      <c r="S529" s="16"/>
    </row>
    <row r="530" spans="1:19" ht="15">
      <c r="A530" s="2"/>
      <c r="B530" s="2"/>
      <c r="C530" s="2"/>
      <c r="D530" s="23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3"/>
      <c r="R530" s="20"/>
      <c r="S530" s="16"/>
    </row>
    <row r="531" spans="1:19" ht="15">
      <c r="A531" s="2"/>
      <c r="B531" s="2"/>
      <c r="C531" s="2"/>
      <c r="D531" s="23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3"/>
      <c r="R531" s="20"/>
      <c r="S531" s="16"/>
    </row>
    <row r="532" spans="1:19" ht="15">
      <c r="A532" s="2"/>
      <c r="B532" s="2"/>
      <c r="C532" s="2"/>
      <c r="D532" s="23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3"/>
      <c r="R532" s="20"/>
      <c r="S532" s="16"/>
    </row>
    <row r="533" spans="1:19" ht="15">
      <c r="A533" s="2"/>
      <c r="B533" s="2"/>
      <c r="C533" s="2"/>
      <c r="D533" s="23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3"/>
      <c r="R533" s="20"/>
      <c r="S533" s="16"/>
    </row>
    <row r="534" spans="1:19" ht="15">
      <c r="A534" s="2"/>
      <c r="B534" s="2"/>
      <c r="C534" s="2"/>
      <c r="D534" s="23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3"/>
      <c r="R534" s="20"/>
      <c r="S534" s="16"/>
    </row>
    <row r="535" spans="1:19" ht="15">
      <c r="A535" s="2"/>
      <c r="B535" s="2"/>
      <c r="C535" s="2"/>
      <c r="D535" s="23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3"/>
      <c r="R535" s="20"/>
      <c r="S535" s="16"/>
    </row>
    <row r="536" spans="1:19" ht="15">
      <c r="A536" s="2"/>
      <c r="B536" s="2"/>
      <c r="C536" s="2"/>
      <c r="D536" s="23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3"/>
      <c r="R536" s="20"/>
      <c r="S536" s="16"/>
    </row>
    <row r="537" spans="1:19" ht="15">
      <c r="A537" s="2"/>
      <c r="B537" s="2"/>
      <c r="C537" s="2"/>
      <c r="D537" s="23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3"/>
      <c r="R537" s="20"/>
      <c r="S537" s="16"/>
    </row>
    <row r="538" spans="1:19" ht="15">
      <c r="A538" s="2"/>
      <c r="B538" s="2"/>
      <c r="C538" s="2"/>
      <c r="D538" s="23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3"/>
      <c r="R538" s="20"/>
      <c r="S538" s="16"/>
    </row>
    <row r="539" spans="1:19" ht="15">
      <c r="A539" s="2"/>
      <c r="B539" s="2"/>
      <c r="C539" s="2"/>
      <c r="D539" s="23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3"/>
      <c r="R539" s="20"/>
      <c r="S539" s="16"/>
    </row>
    <row r="540" spans="1:19" ht="15">
      <c r="A540" s="2"/>
      <c r="B540" s="2"/>
      <c r="C540" s="2"/>
      <c r="D540" s="23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3"/>
      <c r="R540" s="20"/>
      <c r="S540" s="16"/>
    </row>
    <row r="541" spans="1:19" ht="15">
      <c r="A541" s="2"/>
      <c r="B541" s="2"/>
      <c r="C541" s="2"/>
      <c r="D541" s="23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3"/>
      <c r="R541" s="20"/>
      <c r="S541" s="16"/>
    </row>
    <row r="542" spans="1:19" ht="15">
      <c r="A542" s="2"/>
      <c r="B542" s="2"/>
      <c r="C542" s="2"/>
      <c r="D542" s="23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3"/>
      <c r="R542" s="20"/>
      <c r="S542" s="16"/>
    </row>
    <row r="543" spans="1:19" ht="15">
      <c r="A543" s="2"/>
      <c r="B543" s="2"/>
      <c r="C543" s="2"/>
      <c r="D543" s="23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3"/>
      <c r="R543" s="20"/>
      <c r="S543" s="16"/>
    </row>
    <row r="544" spans="1:19" ht="15">
      <c r="A544" s="2"/>
      <c r="B544" s="2"/>
      <c r="C544" s="2"/>
      <c r="D544" s="23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3"/>
      <c r="R544" s="20"/>
      <c r="S544" s="16"/>
    </row>
    <row r="545" spans="1:19" ht="15">
      <c r="A545" s="2"/>
      <c r="B545" s="2"/>
      <c r="C545" s="2"/>
      <c r="D545" s="23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3"/>
      <c r="R545" s="20"/>
      <c r="S545" s="16"/>
    </row>
    <row r="546" spans="1:19" ht="15">
      <c r="A546" s="2"/>
      <c r="B546" s="2"/>
      <c r="C546" s="2"/>
      <c r="D546" s="23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3"/>
      <c r="R546" s="20"/>
      <c r="S546" s="16"/>
    </row>
    <row r="547" spans="1:19" ht="15">
      <c r="A547" s="2"/>
      <c r="B547" s="2"/>
      <c r="C547" s="2"/>
      <c r="D547" s="23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3"/>
      <c r="R547" s="20"/>
      <c r="S547" s="16"/>
    </row>
    <row r="548" spans="1:19" ht="15">
      <c r="A548" s="2"/>
      <c r="B548" s="2"/>
      <c r="C548" s="2"/>
      <c r="D548" s="23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3"/>
      <c r="R548" s="20"/>
      <c r="S548" s="16"/>
    </row>
    <row r="549" spans="1:19" ht="15">
      <c r="A549" s="2"/>
      <c r="B549" s="2"/>
      <c r="C549" s="2"/>
      <c r="D549" s="23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3"/>
      <c r="R549" s="20"/>
      <c r="S549" s="16"/>
    </row>
    <row r="550" spans="1:19" ht="15">
      <c r="A550" s="2"/>
      <c r="B550" s="2"/>
      <c r="C550" s="2"/>
      <c r="D550" s="23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3"/>
      <c r="R550" s="20"/>
      <c r="S550" s="16"/>
    </row>
    <row r="551" spans="1:19" ht="15">
      <c r="A551" s="2"/>
      <c r="B551" s="2"/>
      <c r="C551" s="2"/>
      <c r="D551" s="23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3"/>
      <c r="R551" s="20"/>
      <c r="S551" s="16"/>
    </row>
    <row r="552" spans="1:19" ht="15">
      <c r="A552" s="2"/>
      <c r="B552" s="2"/>
      <c r="C552" s="2"/>
      <c r="D552" s="23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3"/>
      <c r="R552" s="20"/>
      <c r="S552" s="16"/>
    </row>
    <row r="553" spans="1:19" ht="15">
      <c r="A553" s="2"/>
      <c r="B553" s="2"/>
      <c r="C553" s="2"/>
      <c r="D553" s="23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3"/>
      <c r="R553" s="20"/>
      <c r="S553" s="16"/>
    </row>
    <row r="554" spans="1:19" ht="15">
      <c r="A554" s="2"/>
      <c r="B554" s="2"/>
      <c r="C554" s="2"/>
      <c r="D554" s="23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3"/>
      <c r="R554" s="20"/>
      <c r="S554" s="16"/>
    </row>
    <row r="555" spans="1:19" ht="15">
      <c r="A555" s="2"/>
      <c r="B555" s="2"/>
      <c r="C555" s="2"/>
      <c r="D555" s="23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3"/>
      <c r="R555" s="20"/>
      <c r="S555" s="16"/>
    </row>
    <row r="556" spans="1:19" ht="15">
      <c r="A556" s="2"/>
      <c r="B556" s="2"/>
      <c r="C556" s="2"/>
      <c r="D556" s="23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3"/>
      <c r="R556" s="20"/>
      <c r="S556" s="16"/>
    </row>
    <row r="557" spans="1:19" ht="15">
      <c r="A557" s="2"/>
      <c r="B557" s="2"/>
      <c r="C557" s="2"/>
      <c r="D557" s="23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3"/>
      <c r="R557" s="20"/>
      <c r="S557" s="16"/>
    </row>
    <row r="558" spans="1:19" ht="15">
      <c r="A558" s="2"/>
      <c r="B558" s="2"/>
      <c r="C558" s="2"/>
      <c r="D558" s="23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3"/>
      <c r="R558" s="20"/>
      <c r="S558" s="16"/>
    </row>
    <row r="559" spans="1:19" ht="15">
      <c r="A559" s="2"/>
      <c r="B559" s="2"/>
      <c r="C559" s="2"/>
      <c r="D559" s="23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3"/>
      <c r="R559" s="20"/>
      <c r="S559" s="16"/>
    </row>
    <row r="560" spans="1:19" ht="15">
      <c r="A560" s="2"/>
      <c r="B560" s="2"/>
      <c r="C560" s="2"/>
      <c r="D560" s="23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3"/>
      <c r="R560" s="20"/>
      <c r="S560" s="16"/>
    </row>
    <row r="561" spans="1:19" ht="15">
      <c r="A561" s="2"/>
      <c r="B561" s="2"/>
      <c r="C561" s="2"/>
      <c r="D561" s="23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3"/>
      <c r="R561" s="20"/>
      <c r="S561" s="16"/>
    </row>
    <row r="562" spans="1:19" ht="15">
      <c r="A562" s="2"/>
      <c r="B562" s="2"/>
      <c r="C562" s="2"/>
      <c r="D562" s="23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3"/>
      <c r="R562" s="20"/>
      <c r="S562" s="16"/>
    </row>
    <row r="563" spans="1:19" ht="15">
      <c r="A563" s="2"/>
      <c r="B563" s="2"/>
      <c r="C563" s="2"/>
      <c r="D563" s="23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3"/>
      <c r="R563" s="20"/>
      <c r="S563" s="16"/>
    </row>
    <row r="564" spans="1:19" ht="15">
      <c r="A564" s="2"/>
      <c r="B564" s="2"/>
      <c r="C564" s="2"/>
      <c r="D564" s="23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3"/>
      <c r="R564" s="20"/>
      <c r="S564" s="16"/>
    </row>
    <row r="565" spans="1:19" ht="15">
      <c r="A565" s="2"/>
      <c r="B565" s="2"/>
      <c r="C565" s="2"/>
      <c r="D565" s="23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3"/>
      <c r="R565" s="20"/>
      <c r="S565" s="16"/>
    </row>
    <row r="566" spans="1:19" ht="15">
      <c r="A566" s="2"/>
      <c r="B566" s="2"/>
      <c r="C566" s="2"/>
      <c r="D566" s="23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3"/>
      <c r="R566" s="20"/>
      <c r="S566" s="16"/>
    </row>
    <row r="567" spans="1:19" ht="15">
      <c r="A567" s="2"/>
      <c r="B567" s="2"/>
      <c r="C567" s="2"/>
      <c r="D567" s="23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3"/>
      <c r="R567" s="20"/>
      <c r="S567" s="16"/>
    </row>
    <row r="568" spans="1:19" ht="15">
      <c r="A568" s="2"/>
      <c r="B568" s="2"/>
      <c r="C568" s="2"/>
      <c r="D568" s="23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3"/>
      <c r="R568" s="20"/>
      <c r="S568" s="16"/>
    </row>
    <row r="569" spans="1:19" ht="15">
      <c r="A569" s="2"/>
      <c r="B569" s="2"/>
      <c r="C569" s="2"/>
      <c r="D569" s="23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3"/>
      <c r="R569" s="20"/>
      <c r="S569" s="16"/>
    </row>
    <row r="570" spans="1:19" ht="15">
      <c r="A570" s="2"/>
      <c r="B570" s="2"/>
      <c r="C570" s="2"/>
      <c r="D570" s="23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3"/>
      <c r="R570" s="20"/>
      <c r="S570" s="16"/>
    </row>
    <row r="571" spans="1:19" ht="15">
      <c r="A571" s="2"/>
      <c r="B571" s="2"/>
      <c r="C571" s="2"/>
      <c r="D571" s="23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3"/>
      <c r="R571" s="20"/>
      <c r="S571" s="16"/>
    </row>
    <row r="572" spans="1:19" ht="15">
      <c r="A572" s="2"/>
      <c r="B572" s="2"/>
      <c r="C572" s="2"/>
      <c r="D572" s="23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3"/>
      <c r="R572" s="20"/>
      <c r="S572" s="16"/>
    </row>
    <row r="573" spans="1:19" ht="15">
      <c r="A573" s="2"/>
      <c r="B573" s="2"/>
      <c r="C573" s="2"/>
      <c r="D573" s="23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3"/>
      <c r="R573" s="20"/>
      <c r="S573" s="16"/>
    </row>
    <row r="574" spans="1:19" ht="15">
      <c r="A574" s="2"/>
      <c r="B574" s="2"/>
      <c r="C574" s="2"/>
      <c r="D574" s="23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3"/>
      <c r="R574" s="20"/>
      <c r="S574" s="16"/>
    </row>
    <row r="575" spans="1:19" ht="15">
      <c r="A575" s="2"/>
      <c r="B575" s="2"/>
      <c r="C575" s="2"/>
      <c r="D575" s="23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3"/>
      <c r="R575" s="20"/>
      <c r="S575" s="16"/>
    </row>
    <row r="576" spans="1:19" ht="15">
      <c r="A576" s="2"/>
      <c r="B576" s="2"/>
      <c r="C576" s="2"/>
      <c r="D576" s="23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3"/>
      <c r="R576" s="20"/>
      <c r="S576" s="16"/>
    </row>
    <row r="577" spans="1:19" ht="15">
      <c r="A577" s="2"/>
      <c r="B577" s="2"/>
      <c r="C577" s="2"/>
      <c r="D577" s="23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3"/>
      <c r="R577" s="20"/>
      <c r="S577" s="16"/>
    </row>
    <row r="578" spans="1:19" ht="15">
      <c r="A578" s="2"/>
      <c r="B578" s="2"/>
      <c r="C578" s="2"/>
      <c r="D578" s="23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3"/>
      <c r="R578" s="20"/>
      <c r="S578" s="16"/>
    </row>
    <row r="579" spans="1:19" ht="15">
      <c r="A579" s="2"/>
      <c r="B579" s="2"/>
      <c r="C579" s="2"/>
      <c r="D579" s="23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3"/>
      <c r="R579" s="20"/>
      <c r="S579" s="16"/>
    </row>
    <row r="580" spans="1:19" ht="15">
      <c r="A580" s="2"/>
      <c r="B580" s="2"/>
      <c r="C580" s="2"/>
      <c r="D580" s="23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3"/>
      <c r="R580" s="20"/>
      <c r="S580" s="16"/>
    </row>
    <row r="581" spans="1:19" ht="15">
      <c r="A581" s="2"/>
      <c r="B581" s="2"/>
      <c r="C581" s="2"/>
      <c r="D581" s="23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3"/>
      <c r="R581" s="20"/>
      <c r="S581" s="16"/>
    </row>
    <row r="582" spans="1:19" ht="15">
      <c r="A582" s="2"/>
      <c r="B582" s="2"/>
      <c r="C582" s="2"/>
      <c r="D582" s="23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3"/>
      <c r="R582" s="20"/>
      <c r="S582" s="16"/>
    </row>
    <row r="583" spans="1:19" ht="15">
      <c r="A583" s="2"/>
      <c r="B583" s="2"/>
      <c r="C583" s="2"/>
      <c r="D583" s="23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3"/>
      <c r="R583" s="20"/>
      <c r="S583" s="16"/>
    </row>
    <row r="584" spans="1:19" ht="15">
      <c r="A584" s="2"/>
      <c r="B584" s="2"/>
      <c r="C584" s="2"/>
      <c r="D584" s="23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3"/>
      <c r="R584" s="20"/>
      <c r="S584" s="16"/>
    </row>
    <row r="585" spans="1:19" ht="15">
      <c r="A585" s="2"/>
      <c r="B585" s="2"/>
      <c r="C585" s="2"/>
      <c r="D585" s="23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3"/>
      <c r="R585" s="20"/>
      <c r="S585" s="16"/>
    </row>
    <row r="586" spans="1:19" ht="15">
      <c r="A586" s="2"/>
      <c r="B586" s="2"/>
      <c r="C586" s="2"/>
      <c r="D586" s="23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3"/>
      <c r="R586" s="20"/>
      <c r="S586" s="16"/>
    </row>
    <row r="587" spans="1:19" ht="15">
      <c r="A587" s="2"/>
      <c r="B587" s="2"/>
      <c r="C587" s="2"/>
      <c r="D587" s="23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3"/>
      <c r="R587" s="20"/>
      <c r="S587" s="16"/>
    </row>
    <row r="588" spans="1:19" ht="15">
      <c r="A588" s="2"/>
      <c r="B588" s="2"/>
      <c r="C588" s="2"/>
      <c r="D588" s="23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3"/>
      <c r="R588" s="20"/>
      <c r="S588" s="16"/>
    </row>
    <row r="589" spans="1:19" ht="15">
      <c r="A589" s="2"/>
      <c r="B589" s="2"/>
      <c r="C589" s="2"/>
      <c r="D589" s="23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3"/>
      <c r="R589" s="20"/>
      <c r="S589" s="16"/>
    </row>
    <row r="590" spans="1:19" ht="15">
      <c r="A590" s="2"/>
      <c r="B590" s="2"/>
      <c r="C590" s="2"/>
      <c r="D590" s="23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3"/>
      <c r="R590" s="20"/>
      <c r="S590" s="16"/>
    </row>
    <row r="591" spans="1:19" ht="15">
      <c r="A591" s="2"/>
      <c r="B591" s="2"/>
      <c r="C591" s="2"/>
      <c r="D591" s="23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3"/>
      <c r="R591" s="20"/>
      <c r="S591" s="16"/>
    </row>
    <row r="592" spans="1:19" ht="15">
      <c r="A592" s="2"/>
      <c r="B592" s="2"/>
      <c r="C592" s="2"/>
      <c r="D592" s="23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3"/>
      <c r="R592" s="20"/>
      <c r="S592" s="16"/>
    </row>
    <row r="593" spans="1:19" ht="15">
      <c r="A593" s="2"/>
      <c r="B593" s="2"/>
      <c r="C593" s="2"/>
      <c r="D593" s="23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3"/>
      <c r="R593" s="20"/>
      <c r="S593" s="16"/>
    </row>
    <row r="594" spans="1:19" ht="15">
      <c r="A594" s="2"/>
      <c r="B594" s="2"/>
      <c r="C594" s="2"/>
      <c r="D594" s="23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3"/>
      <c r="R594" s="20"/>
      <c r="S594" s="16"/>
    </row>
    <row r="595" spans="1:19" ht="15">
      <c r="A595" s="2"/>
      <c r="B595" s="2"/>
      <c r="C595" s="2"/>
      <c r="D595" s="23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3"/>
      <c r="R595" s="20"/>
      <c r="S595" s="16"/>
    </row>
    <row r="596" spans="1:19" ht="15">
      <c r="A596" s="2"/>
      <c r="B596" s="2"/>
      <c r="C596" s="2"/>
      <c r="D596" s="23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3"/>
      <c r="R596" s="20"/>
      <c r="S596" s="16"/>
    </row>
    <row r="597" spans="1:19" ht="15">
      <c r="A597" s="2"/>
      <c r="B597" s="2"/>
      <c r="C597" s="2"/>
      <c r="D597" s="23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3"/>
      <c r="R597" s="20"/>
      <c r="S597" s="16"/>
    </row>
    <row r="598" spans="1:19" ht="15">
      <c r="A598" s="2"/>
      <c r="B598" s="2"/>
      <c r="C598" s="2"/>
      <c r="D598" s="23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3"/>
      <c r="R598" s="20"/>
      <c r="S598" s="16"/>
    </row>
    <row r="599" spans="1:19" ht="15">
      <c r="A599" s="2"/>
      <c r="B599" s="2"/>
      <c r="C599" s="2"/>
      <c r="D599" s="23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3"/>
      <c r="R599" s="20"/>
      <c r="S599" s="16"/>
    </row>
    <row r="600" spans="1:19" ht="15">
      <c r="A600" s="2"/>
      <c r="B600" s="2"/>
      <c r="C600" s="2"/>
      <c r="D600" s="23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3"/>
      <c r="R600" s="20"/>
      <c r="S600" s="16"/>
    </row>
    <row r="601" spans="1:19" ht="15">
      <c r="A601" s="2"/>
      <c r="B601" s="2"/>
      <c r="C601" s="2"/>
      <c r="D601" s="23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3"/>
      <c r="R601" s="20"/>
      <c r="S601" s="16"/>
    </row>
    <row r="602" spans="1:19" ht="15">
      <c r="A602" s="2"/>
      <c r="B602" s="2"/>
      <c r="C602" s="2"/>
      <c r="D602" s="23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3"/>
      <c r="R602" s="20"/>
      <c r="S602" s="16"/>
    </row>
    <row r="603" spans="1:19" ht="15">
      <c r="A603" s="2"/>
      <c r="B603" s="2"/>
      <c r="C603" s="2"/>
      <c r="D603" s="23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3"/>
      <c r="R603" s="20"/>
      <c r="S603" s="16"/>
    </row>
    <row r="604" spans="1:19" ht="15">
      <c r="A604" s="2"/>
      <c r="B604" s="2"/>
      <c r="C604" s="2"/>
      <c r="D604" s="23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3"/>
      <c r="R604" s="20"/>
      <c r="S604" s="16"/>
    </row>
    <row r="605" spans="1:19" ht="15">
      <c r="A605" s="2"/>
      <c r="B605" s="2"/>
      <c r="C605" s="2"/>
      <c r="D605" s="23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3"/>
      <c r="R605" s="20"/>
      <c r="S605" s="16"/>
    </row>
    <row r="606" spans="1:19" ht="15">
      <c r="A606" s="2"/>
      <c r="B606" s="2"/>
      <c r="C606" s="2"/>
      <c r="D606" s="23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3"/>
      <c r="R606" s="20"/>
      <c r="S606" s="16"/>
    </row>
    <row r="607" spans="1:19" ht="15">
      <c r="A607" s="2"/>
      <c r="B607" s="2"/>
      <c r="C607" s="2"/>
      <c r="D607" s="23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3"/>
      <c r="R607" s="20"/>
      <c r="S607" s="16"/>
    </row>
    <row r="608" spans="1:19" ht="15">
      <c r="A608" s="2"/>
      <c r="B608" s="2"/>
      <c r="C608" s="2"/>
      <c r="D608" s="23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3"/>
      <c r="R608" s="20"/>
      <c r="S608" s="16"/>
    </row>
    <row r="609" spans="1:19" ht="15">
      <c r="A609" s="2"/>
      <c r="B609" s="2"/>
      <c r="C609" s="2"/>
      <c r="D609" s="23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3"/>
      <c r="R609" s="20"/>
      <c r="S609" s="16"/>
    </row>
    <row r="610" spans="1:19" ht="15">
      <c r="A610" s="2"/>
      <c r="B610" s="2"/>
      <c r="C610" s="2"/>
      <c r="D610" s="23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3"/>
      <c r="R610" s="20"/>
      <c r="S610" s="16"/>
    </row>
    <row r="611" spans="1:19" ht="15">
      <c r="A611" s="2"/>
      <c r="B611" s="2"/>
      <c r="C611" s="2"/>
      <c r="D611" s="23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3"/>
      <c r="R611" s="20"/>
      <c r="S611" s="16"/>
    </row>
    <row r="612" spans="1:19" ht="15">
      <c r="A612" s="2"/>
      <c r="B612" s="2"/>
      <c r="C612" s="2"/>
      <c r="D612" s="23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3"/>
      <c r="R612" s="20"/>
      <c r="S612" s="16"/>
    </row>
    <row r="613" spans="1:19" ht="15">
      <c r="A613" s="2"/>
      <c r="B613" s="2"/>
      <c r="C613" s="2"/>
      <c r="D613" s="23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3"/>
      <c r="R613" s="20"/>
      <c r="S613" s="16"/>
    </row>
    <row r="614" spans="1:19" ht="15">
      <c r="A614" s="2"/>
      <c r="B614" s="2"/>
      <c r="C614" s="2"/>
      <c r="D614" s="23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3"/>
      <c r="R614" s="20"/>
      <c r="S614" s="16"/>
    </row>
    <row r="615" spans="1:19" ht="15">
      <c r="A615" s="2"/>
      <c r="B615" s="2"/>
      <c r="C615" s="2"/>
      <c r="D615" s="23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3"/>
      <c r="R615" s="20"/>
      <c r="S615" s="16"/>
    </row>
    <row r="616" spans="1:19" ht="15">
      <c r="A616" s="2"/>
      <c r="B616" s="2"/>
      <c r="C616" s="2"/>
      <c r="D616" s="23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3"/>
      <c r="R616" s="20"/>
      <c r="S616" s="16"/>
    </row>
    <row r="617" spans="1:19" ht="15">
      <c r="A617" s="2"/>
      <c r="B617" s="2"/>
      <c r="C617" s="2"/>
      <c r="D617" s="23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3"/>
      <c r="R617" s="20"/>
      <c r="S617" s="16"/>
    </row>
    <row r="618" spans="1:19" ht="15">
      <c r="A618" s="2"/>
      <c r="B618" s="2"/>
      <c r="C618" s="2"/>
      <c r="D618" s="23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3"/>
      <c r="R618" s="20"/>
      <c r="S618" s="16"/>
    </row>
    <row r="619" spans="1:19" ht="15">
      <c r="A619" s="2"/>
      <c r="B619" s="2"/>
      <c r="C619" s="2"/>
      <c r="D619" s="23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3"/>
      <c r="R619" s="20"/>
      <c r="S619" s="16"/>
    </row>
    <row r="620" spans="1:19" ht="15">
      <c r="A620" s="2"/>
      <c r="B620" s="2"/>
      <c r="C620" s="2"/>
      <c r="D620" s="23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3"/>
      <c r="R620" s="20"/>
      <c r="S620" s="16"/>
    </row>
    <row r="621" spans="1:19" ht="15">
      <c r="A621" s="2"/>
      <c r="B621" s="2"/>
      <c r="C621" s="2"/>
      <c r="D621" s="23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3"/>
      <c r="R621" s="20"/>
      <c r="S621" s="16"/>
    </row>
    <row r="622" spans="1:19" ht="15">
      <c r="A622" s="2"/>
      <c r="B622" s="2"/>
      <c r="C622" s="2"/>
      <c r="D622" s="23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3"/>
      <c r="R622" s="20"/>
      <c r="S622" s="16"/>
    </row>
    <row r="623" spans="1:19" ht="15">
      <c r="A623" s="2"/>
      <c r="B623" s="2"/>
      <c r="C623" s="2"/>
      <c r="D623" s="23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3"/>
      <c r="R623" s="20"/>
      <c r="S623" s="16"/>
    </row>
    <row r="624" spans="1:19" ht="15">
      <c r="A624" s="2"/>
      <c r="B624" s="2"/>
      <c r="C624" s="2"/>
      <c r="D624" s="23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3"/>
      <c r="R624" s="20"/>
      <c r="S624" s="16"/>
    </row>
    <row r="625" spans="1:19" ht="15">
      <c r="A625" s="2"/>
      <c r="B625" s="2"/>
      <c r="C625" s="2"/>
      <c r="D625" s="23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3"/>
      <c r="R625" s="20"/>
      <c r="S625" s="16"/>
    </row>
    <row r="626" spans="1:19" ht="15">
      <c r="A626" s="2"/>
      <c r="B626" s="2"/>
      <c r="C626" s="2"/>
      <c r="D626" s="23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3"/>
      <c r="R626" s="20"/>
      <c r="S626" s="16"/>
    </row>
    <row r="627" spans="1:19" ht="15">
      <c r="A627" s="2"/>
      <c r="B627" s="2"/>
      <c r="C627" s="2"/>
      <c r="D627" s="23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3"/>
      <c r="R627" s="20"/>
      <c r="S627" s="16"/>
    </row>
    <row r="628" spans="1:19" ht="15">
      <c r="A628" s="2"/>
      <c r="B628" s="2"/>
      <c r="C628" s="2"/>
      <c r="D628" s="23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3"/>
      <c r="R628" s="20"/>
      <c r="S628" s="16"/>
    </row>
    <row r="629" spans="1:19" ht="15">
      <c r="A629" s="2"/>
      <c r="B629" s="2"/>
      <c r="C629" s="2"/>
      <c r="D629" s="23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3"/>
      <c r="R629" s="20"/>
      <c r="S629" s="16"/>
    </row>
    <row r="630" spans="1:19" ht="15">
      <c r="A630" s="2"/>
      <c r="B630" s="2"/>
      <c r="C630" s="2"/>
      <c r="D630" s="23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3"/>
      <c r="R630" s="20"/>
      <c r="S630" s="16"/>
    </row>
    <row r="631" spans="1:19" ht="15">
      <c r="A631" s="2"/>
      <c r="B631" s="2"/>
      <c r="C631" s="2"/>
      <c r="D631" s="23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3"/>
      <c r="R631" s="20"/>
      <c r="S631" s="16"/>
    </row>
    <row r="632" spans="1:19" ht="15">
      <c r="A632" s="2"/>
      <c r="B632" s="2"/>
      <c r="C632" s="2"/>
      <c r="D632" s="23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3"/>
      <c r="R632" s="20"/>
      <c r="S632" s="16"/>
    </row>
    <row r="633" spans="1:19" ht="15">
      <c r="A633" s="2"/>
      <c r="B633" s="2"/>
      <c r="C633" s="2"/>
      <c r="D633" s="23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3"/>
      <c r="R633" s="20"/>
      <c r="S633" s="16"/>
    </row>
    <row r="634" spans="1:19" ht="15">
      <c r="A634" s="2"/>
      <c r="B634" s="2"/>
      <c r="C634" s="2"/>
      <c r="D634" s="23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3"/>
      <c r="R634" s="20"/>
      <c r="S634" s="16"/>
    </row>
    <row r="635" spans="1:19" ht="15">
      <c r="A635" s="2"/>
      <c r="B635" s="2"/>
      <c r="C635" s="2"/>
      <c r="D635" s="23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3"/>
      <c r="R635" s="20"/>
      <c r="S635" s="16"/>
    </row>
    <row r="636" spans="1:19" ht="15">
      <c r="A636" s="2"/>
      <c r="B636" s="2"/>
      <c r="C636" s="2"/>
      <c r="D636" s="23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3"/>
      <c r="R636" s="20"/>
      <c r="S636" s="16"/>
    </row>
    <row r="637" spans="1:19" ht="15">
      <c r="A637" s="2"/>
      <c r="B637" s="2"/>
      <c r="C637" s="2"/>
      <c r="D637" s="23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3"/>
      <c r="R637" s="20"/>
      <c r="S637" s="16"/>
    </row>
    <row r="638" spans="1:19" ht="15">
      <c r="A638" s="2"/>
      <c r="B638" s="2"/>
      <c r="C638" s="2"/>
      <c r="D638" s="23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3"/>
      <c r="R638" s="20"/>
      <c r="S638" s="16"/>
    </row>
    <row r="639" spans="1:19" ht="15">
      <c r="A639" s="2"/>
      <c r="B639" s="2"/>
      <c r="C639" s="2"/>
      <c r="D639" s="23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3"/>
      <c r="R639" s="20"/>
      <c r="S639" s="16"/>
    </row>
    <row r="640" spans="1:19" ht="15">
      <c r="A640" s="2"/>
      <c r="B640" s="2"/>
      <c r="C640" s="2"/>
      <c r="D640" s="23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3"/>
      <c r="R640" s="20"/>
      <c r="S640" s="16"/>
    </row>
    <row r="641" spans="1:19" ht="15">
      <c r="A641" s="2"/>
      <c r="B641" s="2"/>
      <c r="C641" s="2"/>
      <c r="D641" s="23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3"/>
      <c r="R641" s="20"/>
      <c r="S641" s="16"/>
    </row>
    <row r="642" spans="1:19" ht="15">
      <c r="A642" s="2"/>
      <c r="B642" s="2"/>
      <c r="C642" s="2"/>
      <c r="D642" s="23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3"/>
      <c r="R642" s="20"/>
      <c r="S642" s="16"/>
    </row>
    <row r="643" spans="1:19" ht="15">
      <c r="A643" s="2"/>
      <c r="B643" s="2"/>
      <c r="C643" s="2"/>
      <c r="D643" s="23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3"/>
      <c r="R643" s="20"/>
      <c r="S643" s="16"/>
    </row>
    <row r="644" spans="1:19" ht="15">
      <c r="A644" s="2"/>
      <c r="B644" s="2"/>
      <c r="C644" s="2"/>
      <c r="D644" s="23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3"/>
      <c r="R644" s="20"/>
      <c r="S644" s="16"/>
    </row>
    <row r="645" spans="1:19" ht="15">
      <c r="A645" s="2"/>
      <c r="B645" s="2"/>
      <c r="C645" s="2"/>
      <c r="D645" s="23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3"/>
      <c r="R645" s="20"/>
      <c r="S645" s="16"/>
    </row>
    <row r="646" spans="1:19" ht="15">
      <c r="A646" s="2"/>
      <c r="B646" s="2"/>
      <c r="C646" s="2"/>
      <c r="D646" s="23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3"/>
      <c r="R646" s="20"/>
      <c r="S646" s="16"/>
    </row>
    <row r="647" spans="1:19" ht="15">
      <c r="A647" s="2"/>
      <c r="B647" s="2"/>
      <c r="C647" s="2"/>
      <c r="D647" s="23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3"/>
      <c r="R647" s="20"/>
      <c r="S647" s="16"/>
    </row>
    <row r="648" spans="1:19" ht="15">
      <c r="A648" s="2"/>
      <c r="B648" s="2"/>
      <c r="C648" s="2"/>
      <c r="D648" s="23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3"/>
      <c r="R648" s="20"/>
      <c r="S648" s="16"/>
    </row>
    <row r="649" spans="1:19" ht="15">
      <c r="A649" s="2"/>
      <c r="B649" s="2"/>
      <c r="C649" s="2"/>
      <c r="D649" s="23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3"/>
      <c r="R649" s="20"/>
      <c r="S649" s="16"/>
    </row>
    <row r="650" spans="1:19" ht="15">
      <c r="A650" s="2"/>
      <c r="B650" s="2"/>
      <c r="C650" s="2"/>
      <c r="D650" s="23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3"/>
      <c r="R650" s="20"/>
      <c r="S650" s="16"/>
    </row>
    <row r="651" spans="1:19" ht="15">
      <c r="A651" s="2"/>
      <c r="B651" s="2"/>
      <c r="C651" s="2"/>
      <c r="D651" s="23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3"/>
      <c r="R651" s="20"/>
      <c r="S651" s="16"/>
    </row>
    <row r="652" spans="1:19" ht="15">
      <c r="A652" s="2"/>
      <c r="B652" s="2"/>
      <c r="C652" s="2"/>
      <c r="D652" s="23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3"/>
      <c r="R652" s="20"/>
      <c r="S652" s="16"/>
    </row>
    <row r="653" spans="1:19" ht="15">
      <c r="A653" s="2"/>
      <c r="B653" s="2"/>
      <c r="C653" s="2"/>
      <c r="D653" s="23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3"/>
      <c r="R653" s="20"/>
      <c r="S653" s="16"/>
    </row>
    <row r="654" spans="1:19" ht="15">
      <c r="A654" s="2"/>
      <c r="B654" s="2"/>
      <c r="C654" s="2"/>
      <c r="D654" s="23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3"/>
      <c r="R654" s="20"/>
      <c r="S654" s="16"/>
    </row>
    <row r="655" spans="1:19" ht="15">
      <c r="A655" s="2"/>
      <c r="B655" s="2"/>
      <c r="C655" s="2"/>
      <c r="D655" s="23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3"/>
      <c r="R655" s="20"/>
      <c r="S655" s="16"/>
    </row>
    <row r="656" spans="1:19" ht="15">
      <c r="A656" s="2"/>
      <c r="B656" s="2"/>
      <c r="C656" s="2"/>
      <c r="D656" s="23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3"/>
      <c r="R656" s="20"/>
      <c r="S656" s="16"/>
    </row>
    <row r="657" spans="1:19" ht="15">
      <c r="A657" s="2"/>
      <c r="B657" s="2"/>
      <c r="C657" s="2"/>
      <c r="D657" s="23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3"/>
      <c r="R657" s="20"/>
      <c r="S657" s="16"/>
    </row>
    <row r="658" spans="1:19" ht="15">
      <c r="A658" s="2"/>
      <c r="B658" s="2"/>
      <c r="C658" s="2"/>
      <c r="D658" s="23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3"/>
      <c r="R658" s="20"/>
      <c r="S658" s="16"/>
    </row>
    <row r="659" spans="1:19" ht="15">
      <c r="A659" s="2"/>
      <c r="B659" s="2"/>
      <c r="C659" s="2"/>
      <c r="D659" s="23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3"/>
      <c r="R659" s="20"/>
      <c r="S659" s="16"/>
    </row>
    <row r="660" spans="1:19" ht="15">
      <c r="A660" s="2"/>
      <c r="B660" s="2"/>
      <c r="C660" s="2"/>
      <c r="D660" s="23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3"/>
      <c r="R660" s="20"/>
      <c r="S660" s="16"/>
    </row>
    <row r="661" spans="1:19" ht="15">
      <c r="A661" s="2"/>
      <c r="B661" s="2"/>
      <c r="C661" s="2"/>
      <c r="D661" s="23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3"/>
      <c r="R661" s="20"/>
      <c r="S661" s="16"/>
    </row>
    <row r="662" spans="1:19" ht="15">
      <c r="A662" s="2"/>
      <c r="B662" s="2"/>
      <c r="C662" s="2"/>
      <c r="D662" s="23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3"/>
      <c r="R662" s="20"/>
      <c r="S662" s="16"/>
    </row>
    <row r="663" spans="1:19" ht="15">
      <c r="A663" s="2"/>
      <c r="B663" s="2"/>
      <c r="C663" s="2"/>
      <c r="D663" s="23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3"/>
      <c r="R663" s="20"/>
      <c r="S663" s="16"/>
    </row>
    <row r="664" spans="1:19" ht="15">
      <c r="A664" s="2"/>
      <c r="B664" s="2"/>
      <c r="C664" s="2"/>
      <c r="D664" s="23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3"/>
      <c r="R664" s="20"/>
      <c r="S664" s="16"/>
    </row>
    <row r="665" spans="1:19" ht="15">
      <c r="A665" s="2"/>
      <c r="B665" s="2"/>
      <c r="C665" s="2"/>
      <c r="D665" s="23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3"/>
      <c r="R665" s="20"/>
      <c r="S665" s="16"/>
    </row>
    <row r="666" spans="1:19" ht="15">
      <c r="A666" s="2"/>
      <c r="B666" s="2"/>
      <c r="C666" s="2"/>
      <c r="D666" s="23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3"/>
      <c r="R666" s="20"/>
      <c r="S666" s="16"/>
    </row>
    <row r="667" spans="1:19" ht="15">
      <c r="A667" s="2"/>
      <c r="B667" s="2"/>
      <c r="C667" s="2"/>
      <c r="D667" s="23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3"/>
      <c r="R667" s="20"/>
      <c r="S667" s="16"/>
    </row>
    <row r="668" spans="1:19" ht="15">
      <c r="A668" s="2"/>
      <c r="B668" s="2"/>
      <c r="C668" s="2"/>
      <c r="D668" s="23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3"/>
      <c r="R668" s="20"/>
      <c r="S668" s="16"/>
    </row>
    <row r="669" spans="1:19" ht="15">
      <c r="A669" s="2"/>
      <c r="B669" s="2"/>
      <c r="C669" s="2"/>
      <c r="D669" s="23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3"/>
      <c r="R669" s="20"/>
      <c r="S669" s="16"/>
    </row>
    <row r="670" spans="1:19" ht="15">
      <c r="A670" s="2"/>
      <c r="B670" s="2"/>
      <c r="C670" s="2"/>
      <c r="D670" s="23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3"/>
      <c r="R670" s="20"/>
      <c r="S670" s="16"/>
    </row>
    <row r="671" spans="1:19" ht="15">
      <c r="A671" s="2"/>
      <c r="B671" s="2"/>
      <c r="C671" s="2"/>
      <c r="D671" s="23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3"/>
      <c r="R671" s="20"/>
      <c r="S671" s="16"/>
    </row>
    <row r="672" spans="1:19" ht="15">
      <c r="A672" s="2"/>
      <c r="B672" s="2"/>
      <c r="C672" s="2"/>
      <c r="D672" s="23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3"/>
      <c r="R672" s="20"/>
      <c r="S672" s="16"/>
    </row>
    <row r="673" spans="1:19" ht="15">
      <c r="A673" s="2"/>
      <c r="B673" s="2"/>
      <c r="C673" s="2"/>
      <c r="D673" s="23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3"/>
      <c r="R673" s="20"/>
      <c r="S673" s="16"/>
    </row>
    <row r="674" spans="1:19" ht="15">
      <c r="A674" s="2"/>
      <c r="B674" s="2"/>
      <c r="C674" s="2"/>
      <c r="D674" s="23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3"/>
      <c r="R674" s="20"/>
      <c r="S674" s="16"/>
    </row>
    <row r="675" spans="1:19" ht="15">
      <c r="A675" s="2"/>
      <c r="B675" s="2"/>
      <c r="C675" s="2"/>
      <c r="D675" s="23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3"/>
      <c r="R675" s="20"/>
      <c r="S675" s="16"/>
    </row>
    <row r="676" spans="1:19" ht="15">
      <c r="A676" s="2"/>
      <c r="B676" s="2"/>
      <c r="C676" s="2"/>
      <c r="D676" s="23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3"/>
      <c r="R676" s="20"/>
      <c r="S676" s="16"/>
    </row>
    <row r="677" spans="1:19" ht="15">
      <c r="A677" s="2"/>
      <c r="B677" s="2"/>
      <c r="C677" s="2"/>
      <c r="D677" s="23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3"/>
      <c r="R677" s="20"/>
      <c r="S677" s="16"/>
    </row>
    <row r="678" spans="1:19" ht="15">
      <c r="A678" s="2"/>
      <c r="B678" s="2"/>
      <c r="C678" s="2"/>
      <c r="D678" s="23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3"/>
      <c r="R678" s="20"/>
      <c r="S678" s="16"/>
    </row>
    <row r="679" spans="1:19" ht="15">
      <c r="A679" s="2"/>
      <c r="B679" s="2"/>
      <c r="C679" s="2"/>
      <c r="D679" s="23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3"/>
      <c r="R679" s="20"/>
      <c r="S679" s="16"/>
    </row>
    <row r="680" spans="1:19" ht="15">
      <c r="A680" s="2"/>
      <c r="B680" s="2"/>
      <c r="C680" s="2"/>
      <c r="D680" s="23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3"/>
      <c r="R680" s="20"/>
      <c r="S680" s="16"/>
    </row>
    <row r="681" spans="1:19" ht="15">
      <c r="A681" s="2"/>
      <c r="B681" s="2"/>
      <c r="C681" s="2"/>
      <c r="D681" s="23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3"/>
      <c r="R681" s="20"/>
      <c r="S681" s="16"/>
    </row>
    <row r="682" spans="1:19" ht="15">
      <c r="A682" s="2"/>
      <c r="B682" s="2"/>
      <c r="C682" s="2"/>
      <c r="D682" s="23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3"/>
      <c r="R682" s="20"/>
      <c r="S682" s="16"/>
    </row>
    <row r="683" spans="1:19" ht="15">
      <c r="A683" s="2"/>
      <c r="B683" s="2"/>
      <c r="C683" s="2"/>
      <c r="D683" s="23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3"/>
      <c r="R683" s="20"/>
      <c r="S683" s="16"/>
    </row>
    <row r="684" spans="1:19" ht="15">
      <c r="A684" s="4"/>
      <c r="B684" s="4"/>
      <c r="C684" s="4"/>
      <c r="D684" s="22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3"/>
      <c r="R684" s="20"/>
      <c r="S684" s="16"/>
    </row>
    <row r="685" spans="1:19" ht="15">
      <c r="A685" s="4"/>
      <c r="B685" s="4"/>
      <c r="C685" s="4"/>
      <c r="D685" s="22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3"/>
      <c r="R685" s="20"/>
      <c r="S685" s="16"/>
    </row>
    <row r="686" spans="1:19" ht="12.75">
      <c r="A686" s="3"/>
      <c r="B686" s="3"/>
      <c r="C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20"/>
      <c r="S686" s="16"/>
    </row>
    <row r="687" spans="1:19" ht="12.75">
      <c r="A687" s="3"/>
      <c r="B687" s="3"/>
      <c r="C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20"/>
      <c r="S687" s="16"/>
    </row>
    <row r="688" spans="1:19" ht="12.75">
      <c r="A688" s="3"/>
      <c r="B688" s="3"/>
      <c r="C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20"/>
      <c r="S688" s="16"/>
    </row>
    <row r="689" spans="1:19" ht="12.75">
      <c r="A689" s="3"/>
      <c r="B689" s="3"/>
      <c r="C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20"/>
      <c r="S689" s="16"/>
    </row>
    <row r="690" spans="1:19" ht="12.75">
      <c r="A690" s="3"/>
      <c r="B690" s="3"/>
      <c r="C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20"/>
      <c r="S690" s="16"/>
    </row>
    <row r="691" spans="1:19" ht="12.75">
      <c r="A691" s="3"/>
      <c r="B691" s="3"/>
      <c r="C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20"/>
      <c r="S691" s="16"/>
    </row>
    <row r="692" spans="1:19" ht="12.75">
      <c r="A692" s="3"/>
      <c r="B692" s="3"/>
      <c r="C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20"/>
      <c r="S692" s="16"/>
    </row>
    <row r="693" spans="1:19" ht="12.75">
      <c r="A693" s="3"/>
      <c r="B693" s="3"/>
      <c r="C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20"/>
      <c r="S693" s="16"/>
    </row>
    <row r="694" spans="1:19" ht="12.75">
      <c r="A694" s="3"/>
      <c r="B694" s="3"/>
      <c r="C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20"/>
      <c r="S694" s="16"/>
    </row>
    <row r="695" spans="1:19" ht="12.75">
      <c r="A695" s="3"/>
      <c r="B695" s="3"/>
      <c r="C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20"/>
      <c r="S695" s="16"/>
    </row>
    <row r="696" spans="1:19" ht="12.75">
      <c r="A696" s="3"/>
      <c r="B696" s="3"/>
      <c r="C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20"/>
      <c r="S696" s="16"/>
    </row>
    <row r="697" spans="1:19" ht="12.75">
      <c r="A697" s="3"/>
      <c r="B697" s="3"/>
      <c r="C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20"/>
      <c r="S697" s="16"/>
    </row>
    <row r="698" spans="1:19" ht="12.75">
      <c r="A698" s="3"/>
      <c r="B698" s="3"/>
      <c r="C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20"/>
      <c r="S698" s="16"/>
    </row>
    <row r="699" spans="1:19" ht="12.75">
      <c r="A699" s="3"/>
      <c r="B699" s="3"/>
      <c r="C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20"/>
      <c r="S699" s="16"/>
    </row>
    <row r="700" spans="1:19" ht="12.75">
      <c r="A700" s="3"/>
      <c r="B700" s="3"/>
      <c r="C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20"/>
      <c r="S700" s="16"/>
    </row>
    <row r="701" spans="1:19" ht="12.75">
      <c r="A701" s="3"/>
      <c r="B701" s="3"/>
      <c r="C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20"/>
      <c r="S701" s="16"/>
    </row>
    <row r="702" spans="1:19" ht="12.75">
      <c r="A702" s="3"/>
      <c r="B702" s="3"/>
      <c r="C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20"/>
      <c r="S702" s="16"/>
    </row>
    <row r="703" spans="1:19" ht="12.75">
      <c r="A703" s="3"/>
      <c r="B703" s="3"/>
      <c r="C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20"/>
      <c r="S703" s="16"/>
    </row>
    <row r="704" spans="1:19" ht="12.75">
      <c r="A704" s="3"/>
      <c r="B704" s="3"/>
      <c r="C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20"/>
      <c r="S704" s="16"/>
    </row>
    <row r="705" spans="1:19" ht="12.75">
      <c r="A705" s="3"/>
      <c r="B705" s="3"/>
      <c r="C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20"/>
      <c r="S705" s="16"/>
    </row>
    <row r="706" spans="1:19" ht="12.75">
      <c r="A706" s="3"/>
      <c r="B706" s="3"/>
      <c r="C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20"/>
      <c r="S706" s="16"/>
    </row>
    <row r="707" spans="1:19" ht="12.75">
      <c r="A707" s="3"/>
      <c r="B707" s="3"/>
      <c r="C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20"/>
      <c r="S707" s="16"/>
    </row>
    <row r="708" spans="1:19" ht="12.75">
      <c r="A708" s="3"/>
      <c r="B708" s="3"/>
      <c r="C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20"/>
      <c r="S708" s="16"/>
    </row>
    <row r="709" spans="1:19" ht="12.75">
      <c r="A709" s="3"/>
      <c r="B709" s="3"/>
      <c r="C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20"/>
      <c r="S709" s="16"/>
    </row>
    <row r="710" spans="1:19" ht="12.75">
      <c r="A710" s="3"/>
      <c r="B710" s="3"/>
      <c r="C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20"/>
      <c r="S710" s="16"/>
    </row>
    <row r="711" spans="1:19" ht="12.75">
      <c r="A711" s="3"/>
      <c r="B711" s="3"/>
      <c r="C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20"/>
      <c r="S711" s="16"/>
    </row>
    <row r="712" spans="1:19" ht="12.75">
      <c r="A712" s="3"/>
      <c r="B712" s="3"/>
      <c r="C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20"/>
      <c r="S712" s="16"/>
    </row>
    <row r="713" spans="1:19" ht="12.75">
      <c r="A713" s="3"/>
      <c r="B713" s="3"/>
      <c r="C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20"/>
      <c r="S713" s="16"/>
    </row>
    <row r="714" spans="1:19" ht="12.75">
      <c r="A714" s="3"/>
      <c r="B714" s="3"/>
      <c r="C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20"/>
      <c r="S714" s="16"/>
    </row>
    <row r="715" spans="1:19" ht="12.75">
      <c r="A715" s="3"/>
      <c r="B715" s="3"/>
      <c r="C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20"/>
      <c r="S715" s="16"/>
    </row>
    <row r="716" spans="1:19" ht="12.75">
      <c r="A716" s="3"/>
      <c r="B716" s="3"/>
      <c r="C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20"/>
      <c r="S716" s="16"/>
    </row>
    <row r="717" spans="1:19" ht="12.75">
      <c r="A717" s="3"/>
      <c r="B717" s="3"/>
      <c r="C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20"/>
      <c r="S717" s="16"/>
    </row>
    <row r="718" spans="1:19" ht="12.75">
      <c r="A718" s="3"/>
      <c r="B718" s="3"/>
      <c r="C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20"/>
      <c r="S718" s="16"/>
    </row>
    <row r="719" spans="1:19" ht="12.75">
      <c r="A719" s="3"/>
      <c r="B719" s="3"/>
      <c r="C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20"/>
      <c r="S719" s="16"/>
    </row>
    <row r="720" spans="1:19" ht="12.75">
      <c r="A720" s="3"/>
      <c r="B720" s="3"/>
      <c r="C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20"/>
      <c r="S720" s="16"/>
    </row>
    <row r="721" spans="1:19" ht="12.75">
      <c r="A721" s="3"/>
      <c r="B721" s="3"/>
      <c r="C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20"/>
      <c r="S721" s="16"/>
    </row>
    <row r="722" spans="1:19" ht="12.75">
      <c r="A722" s="3"/>
      <c r="B722" s="3"/>
      <c r="C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20"/>
      <c r="S722" s="16"/>
    </row>
    <row r="723" spans="1:19" ht="12.75">
      <c r="A723" s="3"/>
      <c r="B723" s="3"/>
      <c r="C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20"/>
      <c r="S723" s="16"/>
    </row>
    <row r="724" spans="1:19" ht="12.75">
      <c r="A724" s="3"/>
      <c r="B724" s="3"/>
      <c r="C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20"/>
      <c r="S724" s="16"/>
    </row>
    <row r="725" spans="1:19" ht="12.75">
      <c r="A725" s="3"/>
      <c r="B725" s="3"/>
      <c r="C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20"/>
      <c r="S725" s="16"/>
    </row>
    <row r="726" spans="1:19" ht="12.75">
      <c r="A726" s="3"/>
      <c r="B726" s="3"/>
      <c r="C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20"/>
      <c r="S726" s="16"/>
    </row>
    <row r="727" spans="1:19" ht="12.75">
      <c r="A727" s="3"/>
      <c r="B727" s="3"/>
      <c r="C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20"/>
      <c r="S727" s="16"/>
    </row>
    <row r="728" spans="1:19" ht="12.75">
      <c r="A728" s="3"/>
      <c r="B728" s="3"/>
      <c r="C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20"/>
      <c r="S728" s="16"/>
    </row>
    <row r="729" spans="1:19" ht="12.75">
      <c r="A729" s="3"/>
      <c r="B729" s="3"/>
      <c r="C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20"/>
      <c r="S729" s="16"/>
    </row>
    <row r="730" spans="1:19" ht="12.75">
      <c r="A730" s="3"/>
      <c r="B730" s="3"/>
      <c r="C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20"/>
      <c r="S730" s="16"/>
    </row>
    <row r="731" spans="1:19" ht="12.75">
      <c r="A731" s="3"/>
      <c r="B731" s="3"/>
      <c r="C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20"/>
      <c r="S731" s="16"/>
    </row>
    <row r="732" spans="1:19" ht="12.75">
      <c r="A732" s="3"/>
      <c r="B732" s="3"/>
      <c r="C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20"/>
      <c r="S732" s="16"/>
    </row>
    <row r="733" spans="1:19" ht="12.75">
      <c r="A733" s="3"/>
      <c r="B733" s="3"/>
      <c r="C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20"/>
      <c r="S733" s="16"/>
    </row>
    <row r="734" spans="1:19" ht="12.75">
      <c r="A734" s="3"/>
      <c r="B734" s="3"/>
      <c r="C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20"/>
      <c r="S734" s="16"/>
    </row>
    <row r="735" spans="1:19" ht="12.75">
      <c r="A735" s="3"/>
      <c r="B735" s="3"/>
      <c r="C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20"/>
      <c r="S735" s="16"/>
    </row>
    <row r="736" spans="1:19" ht="12.75">
      <c r="A736" s="3"/>
      <c r="B736" s="3"/>
      <c r="C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20"/>
      <c r="S736" s="16"/>
    </row>
    <row r="737" spans="1:19" ht="12.75">
      <c r="A737" s="3"/>
      <c r="B737" s="3"/>
      <c r="C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20"/>
      <c r="S737" s="16"/>
    </row>
    <row r="738" spans="1:19" ht="12.75">
      <c r="A738" s="3"/>
      <c r="B738" s="3"/>
      <c r="C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20"/>
      <c r="S738" s="16"/>
    </row>
    <row r="739" spans="1:19" ht="12.75">
      <c r="A739" s="3"/>
      <c r="B739" s="3"/>
      <c r="C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20"/>
      <c r="S739" s="16"/>
    </row>
    <row r="740" spans="1:19" ht="12.75">
      <c r="A740" s="3"/>
      <c r="B740" s="3"/>
      <c r="C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20"/>
      <c r="S740" s="16"/>
    </row>
    <row r="741" spans="1:19" ht="12.75">
      <c r="A741" s="3"/>
      <c r="B741" s="3"/>
      <c r="C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20"/>
      <c r="S741" s="16"/>
    </row>
    <row r="742" spans="1:19" ht="12.75">
      <c r="A742" s="3"/>
      <c r="B742" s="3"/>
      <c r="C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20"/>
      <c r="S742" s="16"/>
    </row>
    <row r="743" spans="1:19" ht="12.75">
      <c r="A743" s="3"/>
      <c r="B743" s="3"/>
      <c r="C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20"/>
      <c r="S743" s="16"/>
    </row>
    <row r="744" spans="1:19" ht="12.75">
      <c r="A744" s="3"/>
      <c r="B744" s="3"/>
      <c r="C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20"/>
      <c r="S744" s="16"/>
    </row>
    <row r="745" spans="1:19" ht="12.75">
      <c r="A745" s="3"/>
      <c r="B745" s="3"/>
      <c r="C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20"/>
      <c r="S745" s="16"/>
    </row>
    <row r="746" spans="1:19" ht="12.75">
      <c r="A746" s="3"/>
      <c r="B746" s="3"/>
      <c r="C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20"/>
      <c r="S746" s="16"/>
    </row>
    <row r="747" spans="1:19" ht="12.75">
      <c r="A747" s="3"/>
      <c r="B747" s="3"/>
      <c r="C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20"/>
      <c r="S747" s="16"/>
    </row>
    <row r="748" spans="1:19" ht="12.75">
      <c r="A748" s="3"/>
      <c r="B748" s="3"/>
      <c r="C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20"/>
      <c r="S748" s="16"/>
    </row>
    <row r="749" spans="1:19" ht="12.75">
      <c r="A749" s="3"/>
      <c r="B749" s="3"/>
      <c r="C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20"/>
      <c r="S749" s="16"/>
    </row>
    <row r="750" spans="1:19" ht="12.75">
      <c r="A750" s="3"/>
      <c r="B750" s="3"/>
      <c r="C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20"/>
      <c r="S750" s="16"/>
    </row>
    <row r="751" spans="1:19" ht="12.75">
      <c r="A751" s="3"/>
      <c r="B751" s="3"/>
      <c r="C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20"/>
      <c r="S751" s="16"/>
    </row>
    <row r="752" spans="1:19" ht="12.75">
      <c r="A752" s="3"/>
      <c r="B752" s="3"/>
      <c r="C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20"/>
      <c r="S752" s="16"/>
    </row>
    <row r="753" spans="1:19" ht="12.75">
      <c r="A753" s="3"/>
      <c r="B753" s="3"/>
      <c r="C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20"/>
      <c r="S753" s="16"/>
    </row>
    <row r="754" spans="1:19" ht="12.75">
      <c r="A754" s="3"/>
      <c r="B754" s="3"/>
      <c r="C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20"/>
      <c r="S754" s="16"/>
    </row>
    <row r="755" spans="1:19" ht="12.75">
      <c r="A755" s="3"/>
      <c r="B755" s="3"/>
      <c r="C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20"/>
      <c r="S755" s="16"/>
    </row>
    <row r="756" spans="1:19" ht="12.75">
      <c r="A756" s="3"/>
      <c r="B756" s="3"/>
      <c r="C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20"/>
      <c r="S756" s="16"/>
    </row>
    <row r="757" spans="1:19" ht="12.75">
      <c r="A757" s="3"/>
      <c r="B757" s="3"/>
      <c r="C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20"/>
      <c r="S757" s="16"/>
    </row>
    <row r="758" spans="1:19" ht="12.75">
      <c r="A758" s="3"/>
      <c r="B758" s="3"/>
      <c r="C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20"/>
      <c r="S758" s="16"/>
    </row>
    <row r="759" spans="1:19" ht="12.75">
      <c r="A759" s="3"/>
      <c r="B759" s="3"/>
      <c r="C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20"/>
      <c r="S759" s="16"/>
    </row>
    <row r="760" spans="1:19" ht="12.75">
      <c r="A760" s="3"/>
      <c r="B760" s="3"/>
      <c r="C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20"/>
      <c r="S760" s="16"/>
    </row>
    <row r="761" spans="1:19" ht="12.75">
      <c r="A761" s="3"/>
      <c r="B761" s="3"/>
      <c r="C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20"/>
      <c r="S761" s="16"/>
    </row>
    <row r="762" spans="1:19" ht="12.75">
      <c r="A762" s="3"/>
      <c r="B762" s="3"/>
      <c r="C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20"/>
      <c r="S762" s="16"/>
    </row>
    <row r="763" spans="1:19" ht="12.75">
      <c r="A763" s="3"/>
      <c r="B763" s="3"/>
      <c r="C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20"/>
      <c r="S763" s="16"/>
    </row>
    <row r="764" spans="1:19" ht="12.75">
      <c r="A764" s="3"/>
      <c r="B764" s="3"/>
      <c r="C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20"/>
      <c r="S764" s="16"/>
    </row>
    <row r="765" spans="1:19" ht="12.75">
      <c r="A765" s="3"/>
      <c r="B765" s="3"/>
      <c r="C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20"/>
      <c r="S765" s="16"/>
    </row>
    <row r="766" spans="1:19" ht="12.75">
      <c r="A766" s="3"/>
      <c r="B766" s="3"/>
      <c r="C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20"/>
      <c r="S766" s="16"/>
    </row>
    <row r="767" spans="1:19" ht="12.75">
      <c r="A767" s="3"/>
      <c r="B767" s="3"/>
      <c r="C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20"/>
      <c r="S767" s="16"/>
    </row>
    <row r="768" spans="1:19" ht="12.75">
      <c r="A768" s="3"/>
      <c r="B768" s="3"/>
      <c r="C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20"/>
      <c r="S768" s="16"/>
    </row>
    <row r="769" spans="1:19" ht="12.75">
      <c r="A769" s="3"/>
      <c r="B769" s="3"/>
      <c r="C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20"/>
      <c r="S769" s="16"/>
    </row>
    <row r="770" spans="1:19" ht="12.75">
      <c r="A770" s="3"/>
      <c r="B770" s="3"/>
      <c r="C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20"/>
      <c r="S770" s="16"/>
    </row>
    <row r="771" spans="1:19" ht="12.75">
      <c r="A771" s="3"/>
      <c r="B771" s="3"/>
      <c r="C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20"/>
      <c r="S771" s="16"/>
    </row>
    <row r="772" spans="1:19" ht="12.75">
      <c r="A772" s="3"/>
      <c r="B772" s="3"/>
      <c r="C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20"/>
      <c r="S772" s="16"/>
    </row>
    <row r="773" spans="1:19" ht="12.75">
      <c r="A773" s="3"/>
      <c r="B773" s="3"/>
      <c r="C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20"/>
      <c r="S773" s="16"/>
    </row>
    <row r="774" spans="1:19" ht="12.75">
      <c r="A774" s="3"/>
      <c r="B774" s="3"/>
      <c r="C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20"/>
      <c r="S774" s="16"/>
    </row>
    <row r="775" spans="1:19" ht="12.75">
      <c r="A775" s="3"/>
      <c r="B775" s="3"/>
      <c r="C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20"/>
      <c r="S775" s="16"/>
    </row>
    <row r="776" spans="1:19" ht="12.75">
      <c r="A776" s="3"/>
      <c r="B776" s="3"/>
      <c r="C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20"/>
      <c r="S776" s="16"/>
    </row>
    <row r="777" spans="1:19" ht="12.75">
      <c r="A777" s="3"/>
      <c r="B777" s="3"/>
      <c r="C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20"/>
      <c r="S777" s="16"/>
    </row>
    <row r="778" spans="1:19" ht="12.75">
      <c r="A778" s="3"/>
      <c r="B778" s="3"/>
      <c r="C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20"/>
      <c r="S778" s="16"/>
    </row>
    <row r="779" spans="1:19" ht="12.75">
      <c r="A779" s="3"/>
      <c r="B779" s="3"/>
      <c r="C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20"/>
      <c r="S779" s="16"/>
    </row>
    <row r="780" spans="1:19" ht="12.75">
      <c r="A780" s="3"/>
      <c r="B780" s="3"/>
      <c r="C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20"/>
      <c r="S780" s="16"/>
    </row>
    <row r="781" spans="1:19" ht="12.75">
      <c r="A781" s="3"/>
      <c r="B781" s="3"/>
      <c r="C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20"/>
      <c r="S781" s="16"/>
    </row>
    <row r="782" spans="1:19" ht="12.75">
      <c r="A782" s="3"/>
      <c r="B782" s="3"/>
      <c r="C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20"/>
      <c r="S782" s="16"/>
    </row>
    <row r="783" spans="1:19" ht="12.75">
      <c r="A783" s="3"/>
      <c r="B783" s="3"/>
      <c r="C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20"/>
      <c r="S783" s="16"/>
    </row>
    <row r="784" spans="1:19" ht="12.75">
      <c r="A784" s="3"/>
      <c r="B784" s="3"/>
      <c r="C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20"/>
      <c r="S784" s="16"/>
    </row>
    <row r="785" spans="1:19" ht="12.75">
      <c r="A785" s="3"/>
      <c r="B785" s="3"/>
      <c r="C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20"/>
      <c r="S785" s="16"/>
    </row>
    <row r="786" spans="1:19" ht="12.75">
      <c r="A786" s="3"/>
      <c r="B786" s="3"/>
      <c r="C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20"/>
      <c r="S786" s="16"/>
    </row>
    <row r="787" spans="1:19" ht="12.75">
      <c r="A787" s="3"/>
      <c r="B787" s="3"/>
      <c r="C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20"/>
      <c r="S787" s="16"/>
    </row>
    <row r="788" spans="1:19" ht="12.75">
      <c r="A788" s="3"/>
      <c r="B788" s="3"/>
      <c r="C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20"/>
      <c r="S788" s="16"/>
    </row>
    <row r="789" spans="1:19" ht="12.75">
      <c r="A789" s="3"/>
      <c r="B789" s="3"/>
      <c r="C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20"/>
      <c r="S789" s="16"/>
    </row>
    <row r="790" spans="1:19" ht="12.75">
      <c r="A790" s="3"/>
      <c r="B790" s="3"/>
      <c r="C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20"/>
      <c r="S790" s="16"/>
    </row>
    <row r="791" spans="1:19" ht="12.75">
      <c r="A791" s="3"/>
      <c r="B791" s="3"/>
      <c r="C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20"/>
      <c r="S791" s="16"/>
    </row>
    <row r="792" spans="1:19" ht="12.75">
      <c r="A792" s="3"/>
      <c r="B792" s="3"/>
      <c r="C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20"/>
      <c r="S792" s="16"/>
    </row>
    <row r="793" spans="1:19" ht="12.75">
      <c r="A793" s="3"/>
      <c r="B793" s="3"/>
      <c r="C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20"/>
      <c r="S793" s="16"/>
    </row>
    <row r="794" spans="1:19" ht="12.75">
      <c r="A794" s="3"/>
      <c r="B794" s="3"/>
      <c r="C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20"/>
      <c r="S794" s="16"/>
    </row>
    <row r="795" spans="1:19" ht="12.75">
      <c r="A795" s="3"/>
      <c r="B795" s="3"/>
      <c r="C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20"/>
      <c r="S795" s="16"/>
    </row>
    <row r="796" spans="1:19" ht="12.75">
      <c r="A796" s="3"/>
      <c r="B796" s="3"/>
      <c r="C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20"/>
      <c r="S796" s="16"/>
    </row>
    <row r="797" spans="1:19" ht="12.75">
      <c r="A797" s="3"/>
      <c r="B797" s="3"/>
      <c r="C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20"/>
      <c r="S797" s="16"/>
    </row>
    <row r="798" spans="1:19" ht="12.75">
      <c r="A798" s="3"/>
      <c r="B798" s="3"/>
      <c r="C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20"/>
      <c r="S798" s="16"/>
    </row>
    <row r="799" spans="1:19" ht="12.75">
      <c r="A799" s="3"/>
      <c r="B799" s="3"/>
      <c r="C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20"/>
      <c r="S799" s="16"/>
    </row>
    <row r="800" spans="1:19" ht="12.75">
      <c r="A800" s="3"/>
      <c r="B800" s="3"/>
      <c r="C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20"/>
      <c r="S800" s="16"/>
    </row>
    <row r="801" spans="1:19" ht="12.75">
      <c r="A801" s="3"/>
      <c r="B801" s="3"/>
      <c r="C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20"/>
      <c r="S801" s="16"/>
    </row>
    <row r="802" spans="1:19" ht="12.75">
      <c r="A802" s="3"/>
      <c r="B802" s="3"/>
      <c r="C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20"/>
      <c r="S802" s="16"/>
    </row>
    <row r="803" spans="1:19" ht="12.75">
      <c r="A803" s="3"/>
      <c r="B803" s="3"/>
      <c r="C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20"/>
      <c r="S803" s="16"/>
    </row>
    <row r="804" spans="1:19" ht="12.75">
      <c r="A804" s="3"/>
      <c r="B804" s="3"/>
      <c r="C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20"/>
      <c r="S804" s="16"/>
    </row>
    <row r="805" spans="1:19" ht="12.75">
      <c r="A805" s="3"/>
      <c r="B805" s="3"/>
      <c r="C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20"/>
      <c r="S805" s="16"/>
    </row>
    <row r="806" spans="1:19" ht="12.75">
      <c r="A806" s="3"/>
      <c r="B806" s="3"/>
      <c r="C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20"/>
      <c r="S806" s="16"/>
    </row>
    <row r="807" spans="1:19" ht="12.75">
      <c r="A807" s="3"/>
      <c r="B807" s="3"/>
      <c r="C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20"/>
      <c r="S807" s="16"/>
    </row>
    <row r="808" spans="1:19" ht="12.75">
      <c r="A808" s="3"/>
      <c r="B808" s="3"/>
      <c r="C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20"/>
      <c r="S808" s="16"/>
    </row>
    <row r="809" spans="1:19" ht="12.75">
      <c r="A809" s="3"/>
      <c r="B809" s="3"/>
      <c r="C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20"/>
      <c r="S809" s="16"/>
    </row>
    <row r="810" spans="1:19" ht="12.75">
      <c r="A810" s="3"/>
      <c r="B810" s="3"/>
      <c r="C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20"/>
      <c r="S810" s="16"/>
    </row>
    <row r="811" spans="1:19" ht="12.75">
      <c r="A811" s="3"/>
      <c r="B811" s="3"/>
      <c r="C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20"/>
      <c r="S811" s="16"/>
    </row>
    <row r="812" spans="1:19" ht="12.75">
      <c r="A812" s="3"/>
      <c r="B812" s="3"/>
      <c r="C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20"/>
      <c r="S812" s="16"/>
    </row>
    <row r="813" spans="1:19" ht="12.75">
      <c r="A813" s="3"/>
      <c r="B813" s="3"/>
      <c r="C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20"/>
      <c r="S813" s="16"/>
    </row>
    <row r="814" spans="1:19" ht="12.75">
      <c r="A814" s="3"/>
      <c r="B814" s="3"/>
      <c r="C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20"/>
      <c r="S814" s="16"/>
    </row>
    <row r="815" spans="1:19" ht="12.75">
      <c r="A815" s="3"/>
      <c r="B815" s="3"/>
      <c r="C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20"/>
      <c r="S815" s="16"/>
    </row>
    <row r="816" spans="1:19" ht="12.75">
      <c r="A816" s="3"/>
      <c r="B816" s="3"/>
      <c r="C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20"/>
      <c r="S816" s="16"/>
    </row>
    <row r="817" spans="1:19" ht="12.75">
      <c r="A817" s="3"/>
      <c r="B817" s="3"/>
      <c r="C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20"/>
      <c r="S817" s="16"/>
    </row>
    <row r="818" spans="1:19" ht="12.75">
      <c r="A818" s="3"/>
      <c r="B818" s="3"/>
      <c r="C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20"/>
      <c r="S818" s="16"/>
    </row>
    <row r="819" spans="1:19" ht="12.75">
      <c r="A819" s="3"/>
      <c r="B819" s="3"/>
      <c r="C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20"/>
      <c r="S819" s="16"/>
    </row>
    <row r="820" spans="1:19" ht="12.75">
      <c r="A820" s="3"/>
      <c r="B820" s="3"/>
      <c r="C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20"/>
      <c r="S820" s="16"/>
    </row>
    <row r="821" spans="1:19" ht="12.75">
      <c r="A821" s="3"/>
      <c r="B821" s="3"/>
      <c r="C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20"/>
      <c r="S821" s="16"/>
    </row>
    <row r="822" spans="1:19" ht="12.75">
      <c r="A822" s="3"/>
      <c r="B822" s="3"/>
      <c r="C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20"/>
      <c r="S822" s="16"/>
    </row>
    <row r="823" spans="1:19" ht="12.75">
      <c r="A823" s="3"/>
      <c r="B823" s="3"/>
      <c r="C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20"/>
      <c r="S823" s="16"/>
    </row>
    <row r="824" spans="1:19" ht="12.75">
      <c r="A824" s="3"/>
      <c r="B824" s="3"/>
      <c r="C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20"/>
      <c r="S824" s="16"/>
    </row>
    <row r="825" spans="1:19" ht="12.75">
      <c r="A825" s="3"/>
      <c r="B825" s="3"/>
      <c r="C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20"/>
      <c r="S825" s="16"/>
    </row>
    <row r="826" spans="1:19" ht="12.75">
      <c r="A826" s="3"/>
      <c r="B826" s="3"/>
      <c r="C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20"/>
      <c r="S826" s="16"/>
    </row>
    <row r="827" spans="1:19" ht="12.75">
      <c r="A827" s="3"/>
      <c r="B827" s="3"/>
      <c r="C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20"/>
      <c r="S827" s="16"/>
    </row>
    <row r="828" spans="1:19" ht="12.75">
      <c r="A828" s="3"/>
      <c r="B828" s="3"/>
      <c r="C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20"/>
      <c r="S828" s="16"/>
    </row>
    <row r="829" spans="1:19" ht="12.75">
      <c r="A829" s="3"/>
      <c r="B829" s="3"/>
      <c r="C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20"/>
      <c r="S829" s="16"/>
    </row>
    <row r="830" spans="1:19" ht="12.75">
      <c r="A830" s="3"/>
      <c r="B830" s="3"/>
      <c r="C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20"/>
      <c r="S830" s="16"/>
    </row>
    <row r="831" spans="1:19" ht="12.75">
      <c r="A831" s="3"/>
      <c r="B831" s="3"/>
      <c r="C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20"/>
      <c r="S831" s="16"/>
    </row>
    <row r="832" spans="1:19" ht="12.75">
      <c r="A832" s="3"/>
      <c r="B832" s="3"/>
      <c r="C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20"/>
      <c r="S832" s="16"/>
    </row>
    <row r="833" spans="1:19" ht="12.75">
      <c r="A833" s="3"/>
      <c r="B833" s="3"/>
      <c r="C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20"/>
      <c r="S833" s="16"/>
    </row>
    <row r="834" spans="1:19" ht="12.75">
      <c r="A834" s="3"/>
      <c r="B834" s="3"/>
      <c r="C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20"/>
      <c r="S834" s="16"/>
    </row>
    <row r="835" spans="1:19" ht="12.75">
      <c r="A835" s="3"/>
      <c r="B835" s="3"/>
      <c r="C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20"/>
      <c r="S835" s="16"/>
    </row>
    <row r="836" spans="1:19" ht="12.75">
      <c r="A836" s="3"/>
      <c r="B836" s="3"/>
      <c r="C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20"/>
      <c r="S836" s="16"/>
    </row>
    <row r="837" spans="1:19" ht="12.75">
      <c r="A837" s="3"/>
      <c r="B837" s="3"/>
      <c r="C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20"/>
      <c r="S837" s="16"/>
    </row>
    <row r="838" spans="1:19" ht="12.75">
      <c r="A838" s="3"/>
      <c r="B838" s="3"/>
      <c r="C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20"/>
      <c r="S838" s="16"/>
    </row>
    <row r="839" spans="1:19" ht="12.75">
      <c r="A839" s="3"/>
      <c r="B839" s="3"/>
      <c r="C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20"/>
      <c r="S839" s="16"/>
    </row>
    <row r="840" spans="1:19" ht="12.75">
      <c r="A840" s="3"/>
      <c r="B840" s="3"/>
      <c r="C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20"/>
      <c r="S840" s="16"/>
    </row>
    <row r="841" spans="1:19" ht="12.75">
      <c r="A841" s="3"/>
      <c r="B841" s="3"/>
      <c r="C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20"/>
      <c r="S841" s="16"/>
    </row>
    <row r="842" spans="1:19" ht="12.75">
      <c r="A842" s="3"/>
      <c r="B842" s="3"/>
      <c r="C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20"/>
      <c r="S842" s="16"/>
    </row>
    <row r="843" spans="1:19" ht="12.75">
      <c r="A843" s="3"/>
      <c r="B843" s="3"/>
      <c r="C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20"/>
      <c r="S843" s="16"/>
    </row>
    <row r="844" spans="1:19" ht="12.75">
      <c r="A844" s="3"/>
      <c r="B844" s="3"/>
      <c r="C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20"/>
      <c r="S844" s="16"/>
    </row>
    <row r="845" spans="1:19" ht="12.75">
      <c r="A845" s="3"/>
      <c r="B845" s="3"/>
      <c r="C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20"/>
      <c r="S845" s="16"/>
    </row>
    <row r="846" spans="1:19" ht="12.75">
      <c r="A846" s="3"/>
      <c r="B846" s="3"/>
      <c r="C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20"/>
      <c r="S846" s="16"/>
    </row>
    <row r="847" spans="1:19" ht="12.75">
      <c r="A847" s="3"/>
      <c r="B847" s="3"/>
      <c r="C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20"/>
      <c r="S847" s="16"/>
    </row>
    <row r="848" spans="1:19" ht="12.75">
      <c r="A848" s="3"/>
      <c r="B848" s="3"/>
      <c r="C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20"/>
      <c r="S848" s="16"/>
    </row>
    <row r="849" spans="1:19" ht="12.75">
      <c r="A849" s="3"/>
      <c r="B849" s="3"/>
      <c r="C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20"/>
      <c r="S849" s="16"/>
    </row>
    <row r="850" spans="1:19" ht="12.75">
      <c r="A850" s="3"/>
      <c r="B850" s="3"/>
      <c r="C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20"/>
      <c r="S850" s="16"/>
    </row>
    <row r="851" spans="1:19" ht="12.75">
      <c r="A851" s="3"/>
      <c r="B851" s="3"/>
      <c r="C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20"/>
      <c r="S851" s="16"/>
    </row>
    <row r="852" spans="1:19" ht="12.75">
      <c r="A852" s="3"/>
      <c r="B852" s="3"/>
      <c r="C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20"/>
      <c r="S852" s="16"/>
    </row>
    <row r="853" spans="1:19" ht="12.75">
      <c r="A853" s="3"/>
      <c r="B853" s="3"/>
      <c r="C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20"/>
      <c r="S853" s="16"/>
    </row>
    <row r="854" spans="1:19" ht="12.75">
      <c r="A854" s="3"/>
      <c r="B854" s="3"/>
      <c r="C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20"/>
      <c r="S854" s="16"/>
    </row>
    <row r="855" spans="1:19" ht="12.75">
      <c r="A855" s="3"/>
      <c r="B855" s="3"/>
      <c r="C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20"/>
      <c r="S855" s="16"/>
    </row>
    <row r="856" spans="1:19" ht="12.75">
      <c r="A856" s="3"/>
      <c r="B856" s="3"/>
      <c r="C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20"/>
      <c r="S856" s="16"/>
    </row>
    <row r="857" spans="1:19" ht="12.75">
      <c r="A857" s="3"/>
      <c r="B857" s="3"/>
      <c r="C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20"/>
      <c r="S857" s="16"/>
    </row>
    <row r="858" spans="1:19" ht="12.75">
      <c r="A858" s="3"/>
      <c r="B858" s="3"/>
      <c r="C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20"/>
      <c r="S858" s="16"/>
    </row>
    <row r="859" spans="1:19" ht="12.75">
      <c r="A859" s="3"/>
      <c r="B859" s="3"/>
      <c r="C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20"/>
      <c r="S859" s="16"/>
    </row>
    <row r="860" spans="1:19" ht="12.75">
      <c r="A860" s="3"/>
      <c r="B860" s="3"/>
      <c r="C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20"/>
      <c r="S860" s="16"/>
    </row>
    <row r="861" spans="1:19" ht="12.75">
      <c r="A861" s="3"/>
      <c r="B861" s="3"/>
      <c r="C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20"/>
      <c r="S861" s="16"/>
    </row>
    <row r="862" spans="1:19" ht="12.75">
      <c r="A862" s="3"/>
      <c r="B862" s="3"/>
      <c r="C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20"/>
      <c r="S862" s="16"/>
    </row>
    <row r="863" spans="1:19" ht="12.75">
      <c r="A863" s="3"/>
      <c r="B863" s="3"/>
      <c r="C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20"/>
      <c r="S863" s="16"/>
    </row>
    <row r="864" spans="1:19" ht="12.75">
      <c r="A864" s="3"/>
      <c r="B864" s="3"/>
      <c r="C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20"/>
      <c r="S864" s="16"/>
    </row>
    <row r="865" spans="1:19" ht="12.75">
      <c r="A865" s="3"/>
      <c r="B865" s="3"/>
      <c r="C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20"/>
      <c r="S865" s="16"/>
    </row>
    <row r="866" spans="1:19" ht="12.75">
      <c r="A866" s="3"/>
      <c r="B866" s="3"/>
      <c r="C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20"/>
      <c r="S866" s="16"/>
    </row>
    <row r="867" spans="1:19" ht="12.75">
      <c r="A867" s="3"/>
      <c r="B867" s="3"/>
      <c r="C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20"/>
      <c r="S867" s="16"/>
    </row>
    <row r="868" spans="1:19" ht="12.75">
      <c r="A868" s="3"/>
      <c r="B868" s="3"/>
      <c r="C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20"/>
      <c r="S868" s="16"/>
    </row>
    <row r="869" spans="1:19" ht="12.75">
      <c r="A869" s="3"/>
      <c r="B869" s="3"/>
      <c r="C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20"/>
      <c r="S869" s="16"/>
    </row>
    <row r="870" spans="1:19" ht="12.75">
      <c r="A870" s="3"/>
      <c r="B870" s="3"/>
      <c r="C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20"/>
      <c r="S870" s="16"/>
    </row>
    <row r="871" spans="1:19" ht="12.75">
      <c r="A871" s="3"/>
      <c r="B871" s="3"/>
      <c r="C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20"/>
      <c r="S871" s="16"/>
    </row>
    <row r="872" spans="1:19" ht="12.75">
      <c r="A872" s="3"/>
      <c r="B872" s="3"/>
      <c r="C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20"/>
      <c r="S872" s="16"/>
    </row>
    <row r="873" spans="1:19" ht="12.75">
      <c r="A873" s="3"/>
      <c r="B873" s="3"/>
      <c r="C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20"/>
      <c r="S873" s="16"/>
    </row>
    <row r="874" spans="1:19" ht="12.75">
      <c r="A874" s="3"/>
      <c r="B874" s="3"/>
      <c r="C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20"/>
      <c r="S874" s="16"/>
    </row>
    <row r="875" spans="1:19" ht="12.75">
      <c r="A875" s="3"/>
      <c r="B875" s="3"/>
      <c r="C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20"/>
      <c r="S875" s="16"/>
    </row>
    <row r="876" spans="1:19" ht="12.75">
      <c r="A876" s="3"/>
      <c r="B876" s="3"/>
      <c r="C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20"/>
      <c r="S876" s="16"/>
    </row>
    <row r="877" spans="1:19" ht="12.75">
      <c r="A877" s="3"/>
      <c r="B877" s="3"/>
      <c r="C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20"/>
      <c r="S877" s="16"/>
    </row>
    <row r="878" spans="1:19" ht="12.75">
      <c r="A878" s="3"/>
      <c r="B878" s="3"/>
      <c r="C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20"/>
      <c r="S878" s="16"/>
    </row>
    <row r="879" spans="1:19" ht="12.75">
      <c r="A879" s="3"/>
      <c r="B879" s="3"/>
      <c r="C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20"/>
      <c r="S879" s="16"/>
    </row>
    <row r="880" spans="1:19" ht="12.75">
      <c r="A880" s="3"/>
      <c r="B880" s="3"/>
      <c r="C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20"/>
      <c r="S880" s="16"/>
    </row>
    <row r="881" spans="1:19" ht="12.75">
      <c r="A881" s="3"/>
      <c r="B881" s="3"/>
      <c r="C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20"/>
      <c r="S881" s="16"/>
    </row>
    <row r="882" spans="1:19" ht="12.75">
      <c r="A882" s="3"/>
      <c r="B882" s="3"/>
      <c r="C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20"/>
      <c r="S882" s="16"/>
    </row>
    <row r="883" spans="1:19" ht="12.75">
      <c r="A883" s="3"/>
      <c r="B883" s="3"/>
      <c r="C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20"/>
      <c r="S883" s="16"/>
    </row>
    <row r="884" spans="1:19" ht="12.75">
      <c r="A884" s="3"/>
      <c r="B884" s="3"/>
      <c r="C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20"/>
      <c r="S884" s="16"/>
    </row>
    <row r="885" spans="1:19" ht="12.75">
      <c r="A885" s="3"/>
      <c r="B885" s="3"/>
      <c r="C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20"/>
      <c r="S885" s="16"/>
    </row>
    <row r="886" spans="1:19" ht="12.75">
      <c r="A886" s="3"/>
      <c r="B886" s="3"/>
      <c r="C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20"/>
      <c r="S886" s="16"/>
    </row>
    <row r="887" spans="1:19" ht="12.75">
      <c r="A887" s="3"/>
      <c r="B887" s="3"/>
      <c r="C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20"/>
      <c r="S887" s="16"/>
    </row>
    <row r="888" spans="1:19" ht="12.75">
      <c r="A888" s="3"/>
      <c r="B888" s="3"/>
      <c r="C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20"/>
      <c r="S888" s="16"/>
    </row>
    <row r="889" spans="1:19" ht="12.75">
      <c r="A889" s="3"/>
      <c r="B889" s="3"/>
      <c r="C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20"/>
      <c r="S889" s="16"/>
    </row>
    <row r="890" spans="1:19" ht="12.75">
      <c r="A890" s="3"/>
      <c r="B890" s="3"/>
      <c r="C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20"/>
      <c r="S890" s="16"/>
    </row>
    <row r="891" spans="1:19" ht="12.75">
      <c r="A891" s="3"/>
      <c r="B891" s="3"/>
      <c r="C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20"/>
      <c r="S891" s="16"/>
    </row>
    <row r="892" spans="1:19" ht="12.75">
      <c r="A892" s="3"/>
      <c r="B892" s="3"/>
      <c r="C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20"/>
      <c r="S892" s="16"/>
    </row>
    <row r="893" spans="1:19" ht="12.75">
      <c r="A893" s="3"/>
      <c r="B893" s="3"/>
      <c r="C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20"/>
      <c r="S893" s="16"/>
    </row>
    <row r="894" spans="1:19" ht="12.75">
      <c r="A894" s="3"/>
      <c r="B894" s="3"/>
      <c r="C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20"/>
      <c r="S894" s="16"/>
    </row>
    <row r="895" spans="1:19" ht="12.75">
      <c r="A895" s="3"/>
      <c r="B895" s="3"/>
      <c r="C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20"/>
      <c r="S895" s="16"/>
    </row>
    <row r="896" spans="1:19" ht="12.75">
      <c r="A896" s="3"/>
      <c r="B896" s="3"/>
      <c r="C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20"/>
      <c r="S896" s="16"/>
    </row>
    <row r="897" spans="1:19" ht="12.75">
      <c r="A897" s="3"/>
      <c r="B897" s="3"/>
      <c r="C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20"/>
      <c r="S897" s="16"/>
    </row>
    <row r="898" spans="1:19" ht="12.75">
      <c r="A898" s="3"/>
      <c r="B898" s="3"/>
      <c r="C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20"/>
      <c r="S898" s="16"/>
    </row>
    <row r="899" spans="1:19" ht="12.75">
      <c r="A899" s="3"/>
      <c r="B899" s="3"/>
      <c r="C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20"/>
      <c r="S899" s="16"/>
    </row>
    <row r="900" spans="1:19" ht="12.75">
      <c r="A900" s="3"/>
      <c r="B900" s="3"/>
      <c r="C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20"/>
      <c r="S900" s="16"/>
    </row>
    <row r="901" spans="1:19" ht="12.75">
      <c r="A901" s="3"/>
      <c r="B901" s="3"/>
      <c r="C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20"/>
      <c r="S901" s="16"/>
    </row>
    <row r="902" spans="1:19" ht="12.75">
      <c r="A902" s="3"/>
      <c r="B902" s="3"/>
      <c r="C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20"/>
      <c r="S902" s="16"/>
    </row>
    <row r="903" spans="1:19" ht="12.75">
      <c r="A903" s="3"/>
      <c r="B903" s="3"/>
      <c r="C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20"/>
      <c r="S903" s="16"/>
    </row>
    <row r="904" spans="1:19" ht="12.75">
      <c r="A904" s="3"/>
      <c r="B904" s="3"/>
      <c r="C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20"/>
      <c r="S904" s="16"/>
    </row>
    <row r="905" spans="1:19" ht="12.75">
      <c r="A905" s="3"/>
      <c r="B905" s="3"/>
      <c r="C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20"/>
      <c r="S905" s="16"/>
    </row>
    <row r="906" spans="1:19" ht="12.75">
      <c r="A906" s="3"/>
      <c r="B906" s="3"/>
      <c r="C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20"/>
      <c r="S906" s="16"/>
    </row>
    <row r="907" spans="1:19" ht="12.75">
      <c r="A907" s="3"/>
      <c r="B907" s="3"/>
      <c r="C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20"/>
      <c r="S907" s="16"/>
    </row>
    <row r="908" spans="1:19" ht="12.75">
      <c r="A908" s="3"/>
      <c r="B908" s="3"/>
      <c r="C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20"/>
      <c r="S908" s="16"/>
    </row>
    <row r="909" spans="1:19" ht="12.75">
      <c r="A909" s="3"/>
      <c r="B909" s="3"/>
      <c r="C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20"/>
      <c r="S909" s="16"/>
    </row>
    <row r="910" spans="1:19" ht="12.75">
      <c r="A910" s="3"/>
      <c r="B910" s="3"/>
      <c r="C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20"/>
      <c r="S910" s="16"/>
    </row>
    <row r="911" spans="1:19" ht="12.75">
      <c r="A911" s="3"/>
      <c r="B911" s="3"/>
      <c r="C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20"/>
      <c r="S911" s="16"/>
    </row>
    <row r="912" spans="1:19" ht="12.75">
      <c r="A912" s="3"/>
      <c r="B912" s="3"/>
      <c r="C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20"/>
      <c r="S912" s="16"/>
    </row>
    <row r="913" spans="1:19" ht="12.75">
      <c r="A913" s="3"/>
      <c r="B913" s="3"/>
      <c r="C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20"/>
      <c r="S913" s="16"/>
    </row>
    <row r="914" spans="1:19" ht="12.75">
      <c r="A914" s="3"/>
      <c r="B914" s="3"/>
      <c r="C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20"/>
      <c r="S914" s="16"/>
    </row>
    <row r="915" spans="1:19" ht="12.75">
      <c r="A915" s="3"/>
      <c r="B915" s="3"/>
      <c r="C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20"/>
      <c r="S915" s="16"/>
    </row>
    <row r="916" spans="1:19" ht="12.75">
      <c r="A916" s="3"/>
      <c r="B916" s="3"/>
      <c r="C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20"/>
      <c r="S916" s="16"/>
    </row>
    <row r="917" spans="1:19" ht="12.75">
      <c r="A917" s="3"/>
      <c r="B917" s="3"/>
      <c r="C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20"/>
      <c r="S917" s="16"/>
    </row>
    <row r="918" spans="1:19" ht="12.75">
      <c r="A918" s="3"/>
      <c r="B918" s="3"/>
      <c r="C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20"/>
      <c r="S918" s="16"/>
    </row>
    <row r="919" spans="1:19" ht="12.75">
      <c r="A919" s="3"/>
      <c r="B919" s="3"/>
      <c r="C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20"/>
      <c r="S919" s="16"/>
    </row>
    <row r="920" spans="1:19" ht="12.75">
      <c r="A920" s="3"/>
      <c r="B920" s="3"/>
      <c r="C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20"/>
      <c r="S920" s="16"/>
    </row>
    <row r="921" spans="1:19" ht="12.75">
      <c r="A921" s="3"/>
      <c r="B921" s="3"/>
      <c r="C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20"/>
      <c r="S921" s="16"/>
    </row>
    <row r="922" spans="1:19" ht="12.75">
      <c r="A922" s="3"/>
      <c r="B922" s="3"/>
      <c r="C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20"/>
      <c r="S922" s="16"/>
    </row>
    <row r="923" spans="1:19" ht="12.75">
      <c r="A923" s="3"/>
      <c r="B923" s="3"/>
      <c r="C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20"/>
      <c r="S923" s="16"/>
    </row>
    <row r="924" spans="1:19" ht="12.75">
      <c r="A924" s="3"/>
      <c r="B924" s="3"/>
      <c r="C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20"/>
      <c r="S924" s="16"/>
    </row>
    <row r="925" spans="1:19" ht="12.75">
      <c r="A925" s="3"/>
      <c r="B925" s="3"/>
      <c r="C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20"/>
      <c r="S925" s="16"/>
    </row>
    <row r="926" spans="1:19" ht="12.75">
      <c r="A926" s="3"/>
      <c r="B926" s="3"/>
      <c r="C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20"/>
      <c r="S926" s="16"/>
    </row>
    <row r="927" spans="1:19" ht="12.75">
      <c r="A927" s="3"/>
      <c r="B927" s="3"/>
      <c r="C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20"/>
      <c r="S927" s="16"/>
    </row>
    <row r="928" spans="1:19" ht="12.75">
      <c r="A928" s="3"/>
      <c r="B928" s="3"/>
      <c r="C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20"/>
      <c r="S928" s="16"/>
    </row>
    <row r="929" spans="1:19" ht="12.75">
      <c r="A929" s="3"/>
      <c r="B929" s="3"/>
      <c r="C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20"/>
      <c r="S929" s="16"/>
    </row>
    <row r="930" spans="1:19" ht="12.75">
      <c r="A930" s="3"/>
      <c r="B930" s="3"/>
      <c r="C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20"/>
      <c r="S930" s="16"/>
    </row>
    <row r="931" spans="1:19" ht="12.75">
      <c r="A931" s="3"/>
      <c r="B931" s="3"/>
      <c r="C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20"/>
      <c r="S931" s="16"/>
    </row>
    <row r="932" spans="1:19" ht="12.75">
      <c r="A932" s="3"/>
      <c r="B932" s="3"/>
      <c r="C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20"/>
      <c r="S932" s="16"/>
    </row>
    <row r="933" spans="1:19" ht="12.75">
      <c r="A933" s="3"/>
      <c r="B933" s="3"/>
      <c r="C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20"/>
      <c r="S933" s="16"/>
    </row>
    <row r="934" spans="1:19" ht="12.75">
      <c r="A934" s="3"/>
      <c r="B934" s="3"/>
      <c r="C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20"/>
      <c r="S934" s="16"/>
    </row>
    <row r="935" spans="1:19" ht="12.75">
      <c r="A935" s="3"/>
      <c r="B935" s="3"/>
      <c r="C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20"/>
      <c r="S935" s="16"/>
    </row>
    <row r="936" spans="1:19" ht="12.75">
      <c r="A936" s="3"/>
      <c r="B936" s="3"/>
      <c r="C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20"/>
      <c r="S936" s="16"/>
    </row>
    <row r="937" spans="1:19" ht="12.75">
      <c r="A937" s="3"/>
      <c r="B937" s="3"/>
      <c r="C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20"/>
      <c r="S937" s="16"/>
    </row>
    <row r="938" spans="1:19" ht="12.75">
      <c r="A938" s="3"/>
      <c r="B938" s="3"/>
      <c r="C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20"/>
      <c r="S938" s="16"/>
    </row>
    <row r="939" spans="1:19" ht="12.75">
      <c r="A939" s="3"/>
      <c r="B939" s="3"/>
      <c r="C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20"/>
      <c r="S939" s="16"/>
    </row>
    <row r="940" spans="1:19" ht="12.75">
      <c r="A940" s="3"/>
      <c r="B940" s="3"/>
      <c r="C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20"/>
      <c r="S940" s="16"/>
    </row>
    <row r="941" spans="1:19" ht="12.75">
      <c r="A941" s="3"/>
      <c r="B941" s="3"/>
      <c r="C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20"/>
      <c r="S941" s="16"/>
    </row>
    <row r="942" spans="1:19" ht="12.75">
      <c r="A942" s="3"/>
      <c r="B942" s="3"/>
      <c r="C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20"/>
      <c r="S942" s="16"/>
    </row>
    <row r="943" spans="1:19" ht="12.75">
      <c r="A943" s="3"/>
      <c r="B943" s="3"/>
      <c r="C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20"/>
      <c r="S943" s="16"/>
    </row>
    <row r="944" spans="1:19" ht="12.75">
      <c r="A944" s="3"/>
      <c r="B944" s="3"/>
      <c r="C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20"/>
      <c r="S944" s="16"/>
    </row>
    <row r="945" spans="1:19" ht="12.75">
      <c r="A945" s="3"/>
      <c r="B945" s="3"/>
      <c r="C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20"/>
      <c r="S945" s="16"/>
    </row>
    <row r="946" spans="1:19" ht="12.75">
      <c r="A946" s="3"/>
      <c r="B946" s="3"/>
      <c r="C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20"/>
      <c r="S946" s="16"/>
    </row>
    <row r="947" spans="1:19" ht="12.75">
      <c r="A947" s="3"/>
      <c r="B947" s="3"/>
      <c r="C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20"/>
      <c r="S947" s="16"/>
    </row>
    <row r="948" spans="1:19" ht="12.75">
      <c r="A948" s="3"/>
      <c r="B948" s="3"/>
      <c r="C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20"/>
      <c r="S948" s="16"/>
    </row>
    <row r="949" spans="1:19" ht="12.75">
      <c r="A949" s="3"/>
      <c r="B949" s="3"/>
      <c r="C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20"/>
      <c r="S949" s="16"/>
    </row>
    <row r="950" spans="1:19" ht="12.75">
      <c r="A950" s="3"/>
      <c r="B950" s="3"/>
      <c r="C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20"/>
      <c r="S950" s="16"/>
    </row>
    <row r="951" spans="1:19" ht="12.75">
      <c r="A951" s="3"/>
      <c r="B951" s="3"/>
      <c r="C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20"/>
      <c r="S951" s="16"/>
    </row>
    <row r="952" spans="1:19" ht="12.75">
      <c r="A952" s="3"/>
      <c r="B952" s="3"/>
      <c r="C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20"/>
      <c r="S952" s="16"/>
    </row>
    <row r="953" spans="1:19" ht="12.75">
      <c r="A953" s="3"/>
      <c r="B953" s="3"/>
      <c r="C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20"/>
      <c r="S953" s="16"/>
    </row>
    <row r="954" spans="1:19" ht="12.75">
      <c r="A954" s="3"/>
      <c r="B954" s="3"/>
      <c r="C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20"/>
      <c r="S954" s="16"/>
    </row>
    <row r="955" spans="1:19" ht="12.75">
      <c r="A955" s="3"/>
      <c r="B955" s="3"/>
      <c r="C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20"/>
      <c r="S955" s="16"/>
    </row>
    <row r="956" spans="1:19" ht="12.75">
      <c r="A956" s="3"/>
      <c r="B956" s="3"/>
      <c r="C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20"/>
      <c r="S956" s="16"/>
    </row>
    <row r="957" spans="1:19" ht="12.75">
      <c r="A957" s="3"/>
      <c r="B957" s="3"/>
      <c r="C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20"/>
      <c r="S957" s="16"/>
    </row>
    <row r="958" spans="1:19" ht="12.75">
      <c r="A958" s="3"/>
      <c r="B958" s="3"/>
      <c r="C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20"/>
      <c r="S958" s="16"/>
    </row>
    <row r="959" spans="1:19" ht="12.75">
      <c r="A959" s="3"/>
      <c r="B959" s="3"/>
      <c r="C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20"/>
      <c r="S959" s="16"/>
    </row>
    <row r="960" spans="1:19" ht="12.75">
      <c r="A960" s="3"/>
      <c r="B960" s="3"/>
      <c r="C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20"/>
      <c r="S960" s="16"/>
    </row>
    <row r="961" spans="1:19" ht="12.75">
      <c r="A961" s="3"/>
      <c r="B961" s="3"/>
      <c r="C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20"/>
      <c r="S961" s="16"/>
    </row>
    <row r="962" spans="1:19" ht="12.75">
      <c r="A962" s="3"/>
      <c r="B962" s="3"/>
      <c r="C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20"/>
      <c r="S962" s="16"/>
    </row>
    <row r="963" spans="1:19" ht="12.75">
      <c r="A963" s="3"/>
      <c r="B963" s="3"/>
      <c r="C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20"/>
      <c r="S963" s="16"/>
    </row>
    <row r="964" spans="1:19" ht="12.75">
      <c r="A964" s="3"/>
      <c r="B964" s="3"/>
      <c r="C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20"/>
      <c r="S964" s="16"/>
    </row>
    <row r="965" spans="1:19" ht="12.75">
      <c r="A965" s="3"/>
      <c r="B965" s="3"/>
      <c r="C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20"/>
      <c r="S965" s="16"/>
    </row>
    <row r="966" spans="1:19" ht="12.75">
      <c r="A966" s="3"/>
      <c r="B966" s="3"/>
      <c r="C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20"/>
      <c r="S966" s="16"/>
    </row>
    <row r="967" spans="1:19" ht="12.75">
      <c r="A967" s="3"/>
      <c r="B967" s="3"/>
      <c r="C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20"/>
      <c r="S967" s="16"/>
    </row>
    <row r="968" spans="1:19" ht="12.75">
      <c r="A968" s="3"/>
      <c r="B968" s="3"/>
      <c r="C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20"/>
      <c r="S968" s="16"/>
    </row>
    <row r="969" spans="1:19" ht="12.75">
      <c r="A969" s="3"/>
      <c r="B969" s="3"/>
      <c r="C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20"/>
      <c r="S969" s="16"/>
    </row>
    <row r="970" spans="1:19" ht="12.75">
      <c r="A970" s="3"/>
      <c r="B970" s="3"/>
      <c r="C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20"/>
      <c r="S970" s="16"/>
    </row>
    <row r="971" spans="1:19" ht="12.75">
      <c r="A971" s="3"/>
      <c r="B971" s="3"/>
      <c r="C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20"/>
      <c r="S971" s="16"/>
    </row>
    <row r="972" spans="1:19" ht="12.75">
      <c r="A972" s="3"/>
      <c r="B972" s="3"/>
      <c r="C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20"/>
      <c r="S972" s="16"/>
    </row>
    <row r="973" spans="1:19" ht="12.75">
      <c r="A973" s="3"/>
      <c r="B973" s="3"/>
      <c r="C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20"/>
      <c r="S973" s="16"/>
    </row>
    <row r="974" spans="1:19" ht="12.75">
      <c r="A974" s="3"/>
      <c r="B974" s="3"/>
      <c r="C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20"/>
      <c r="S974" s="16"/>
    </row>
    <row r="975" spans="1:19" ht="12.75">
      <c r="A975" s="3"/>
      <c r="B975" s="3"/>
      <c r="C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20"/>
      <c r="S975" s="16"/>
    </row>
    <row r="976" spans="1:19" ht="12.75">
      <c r="A976" s="3"/>
      <c r="B976" s="3"/>
      <c r="C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20"/>
      <c r="S976" s="16"/>
    </row>
    <row r="977" spans="1:19" ht="12.75">
      <c r="A977" s="3"/>
      <c r="B977" s="3"/>
      <c r="C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20"/>
      <c r="S977" s="16"/>
    </row>
    <row r="978" spans="1:19" ht="12.75">
      <c r="A978" s="3"/>
      <c r="B978" s="3"/>
      <c r="C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20"/>
      <c r="S978" s="16"/>
    </row>
    <row r="979" spans="1:19" ht="12.75">
      <c r="A979" s="3"/>
      <c r="B979" s="3"/>
      <c r="C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20"/>
      <c r="S979" s="16"/>
    </row>
    <row r="980" spans="1:19" ht="12.75">
      <c r="A980" s="3"/>
      <c r="B980" s="3"/>
      <c r="C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20"/>
      <c r="S980" s="16"/>
    </row>
    <row r="981" spans="1:19" ht="12.75">
      <c r="A981" s="3"/>
      <c r="B981" s="3"/>
      <c r="C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20"/>
      <c r="S981" s="16"/>
    </row>
    <row r="982" spans="1:19" ht="12.75">
      <c r="A982" s="3"/>
      <c r="B982" s="3"/>
      <c r="C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20"/>
      <c r="S982" s="16"/>
    </row>
    <row r="983" spans="1:19" ht="12.75">
      <c r="A983" s="3"/>
      <c r="B983" s="3"/>
      <c r="C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20"/>
      <c r="S983" s="16"/>
    </row>
    <row r="984" spans="1:19" ht="12.75">
      <c r="A984" s="3"/>
      <c r="B984" s="3"/>
      <c r="C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20"/>
      <c r="S984" s="16"/>
    </row>
    <row r="985" spans="1:19" ht="12.75">
      <c r="A985" s="3"/>
      <c r="B985" s="3"/>
      <c r="C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20"/>
      <c r="S985" s="16"/>
    </row>
    <row r="986" spans="1:19" ht="12.75">
      <c r="A986" s="3"/>
      <c r="B986" s="3"/>
      <c r="C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20"/>
      <c r="S986" s="16"/>
    </row>
    <row r="987" spans="1:19" ht="12.75">
      <c r="A987" s="3"/>
      <c r="B987" s="3"/>
      <c r="C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20"/>
      <c r="S987" s="16"/>
    </row>
    <row r="988" spans="1:19" ht="12.75">
      <c r="A988" s="3"/>
      <c r="B988" s="3"/>
      <c r="C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20"/>
      <c r="S988" s="16"/>
    </row>
    <row r="989" spans="1:19" ht="12.75">
      <c r="A989" s="3"/>
      <c r="B989" s="3"/>
      <c r="C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20"/>
      <c r="S989" s="16"/>
    </row>
    <row r="990" spans="1:19" ht="12.75">
      <c r="A990" s="3"/>
      <c r="B990" s="3"/>
      <c r="C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20"/>
      <c r="S990" s="16"/>
    </row>
    <row r="991" spans="1:19" ht="12.75">
      <c r="A991" s="3"/>
      <c r="B991" s="3"/>
      <c r="C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20"/>
      <c r="S991" s="16"/>
    </row>
    <row r="992" spans="1:19" ht="12.75">
      <c r="A992" s="3"/>
      <c r="B992" s="3"/>
      <c r="C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20"/>
      <c r="S992" s="16"/>
    </row>
    <row r="993" spans="1:19" ht="12.75">
      <c r="A993" s="3"/>
      <c r="B993" s="3"/>
      <c r="C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20"/>
      <c r="S993" s="16"/>
    </row>
    <row r="994" spans="1:19" ht="12.75">
      <c r="A994" s="3"/>
      <c r="B994" s="3"/>
      <c r="C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20"/>
      <c r="S994" s="16"/>
    </row>
    <row r="995" spans="1:19" ht="12.75">
      <c r="A995" s="3"/>
      <c r="B995" s="3"/>
      <c r="C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20"/>
      <c r="S995" s="16"/>
    </row>
    <row r="996" spans="1:19" ht="12.75">
      <c r="A996" s="3"/>
      <c r="B996" s="3"/>
      <c r="C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20"/>
      <c r="S996" s="16"/>
    </row>
    <row r="997" spans="1:19" ht="12.75">
      <c r="A997" s="3"/>
      <c r="B997" s="3"/>
      <c r="C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20"/>
      <c r="S997" s="16"/>
    </row>
    <row r="998" spans="1:19" ht="12.75">
      <c r="A998" s="3"/>
      <c r="B998" s="3"/>
      <c r="C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20"/>
      <c r="S998" s="16"/>
    </row>
    <row r="999" spans="1:19" ht="12.75">
      <c r="A999" s="3"/>
      <c r="B999" s="3"/>
      <c r="C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20"/>
      <c r="S999" s="16"/>
    </row>
    <row r="1000" spans="1:19" ht="12.75">
      <c r="A1000" s="3"/>
      <c r="B1000" s="3"/>
      <c r="C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20"/>
      <c r="S1000" s="16"/>
    </row>
    <row r="1001" spans="1:19" ht="12.75">
      <c r="A1001" s="3"/>
      <c r="B1001" s="3"/>
      <c r="C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20"/>
      <c r="S1001" s="16"/>
    </row>
    <row r="1002" spans="1:19" ht="12.75">
      <c r="A1002" s="3"/>
      <c r="B1002" s="3"/>
      <c r="C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20"/>
      <c r="S1002" s="16"/>
    </row>
    <row r="1003" spans="1:19" ht="12.75">
      <c r="A1003" s="3"/>
      <c r="B1003" s="3"/>
      <c r="C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20"/>
      <c r="S1003" s="16"/>
    </row>
    <row r="1004" spans="1:19" ht="12.75">
      <c r="A1004" s="3"/>
      <c r="B1004" s="3"/>
      <c r="C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20"/>
      <c r="S1004" s="16"/>
    </row>
    <row r="1005" spans="1:19" ht="12.75">
      <c r="A1005" s="3"/>
      <c r="B1005" s="3"/>
      <c r="C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20"/>
      <c r="S1005" s="16"/>
    </row>
    <row r="1006" spans="1:19" ht="12.75">
      <c r="A1006" s="3"/>
      <c r="B1006" s="3"/>
      <c r="C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20"/>
      <c r="S1006" s="16"/>
    </row>
    <row r="1007" spans="1:19" ht="12.75">
      <c r="A1007" s="3"/>
      <c r="B1007" s="3"/>
      <c r="C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20"/>
      <c r="S1007" s="16"/>
    </row>
    <row r="1008" spans="1:19" ht="12.75">
      <c r="A1008" s="3"/>
      <c r="B1008" s="3"/>
      <c r="C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20"/>
      <c r="S1008" s="16"/>
    </row>
    <row r="1009" spans="1:19" ht="12.75">
      <c r="A1009" s="3"/>
      <c r="B1009" s="3"/>
      <c r="C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20"/>
      <c r="S1009" s="16"/>
    </row>
    <row r="1010" spans="1:19" ht="12.75">
      <c r="A1010" s="3"/>
      <c r="B1010" s="3"/>
      <c r="C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20"/>
      <c r="S1010" s="16"/>
    </row>
    <row r="1011" spans="1:19" ht="12.75">
      <c r="A1011" s="3"/>
      <c r="B1011" s="3"/>
      <c r="C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20"/>
      <c r="S1011" s="16"/>
    </row>
    <row r="1012" spans="1:19" ht="12.75">
      <c r="A1012" s="3"/>
      <c r="B1012" s="3"/>
      <c r="C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20"/>
      <c r="S1012" s="16"/>
    </row>
    <row r="1013" spans="1:19" ht="12.75">
      <c r="A1013" s="3"/>
      <c r="B1013" s="3"/>
      <c r="C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20"/>
      <c r="S1013" s="16"/>
    </row>
    <row r="1014" spans="1:19" ht="12.75">
      <c r="A1014" s="3"/>
      <c r="B1014" s="3"/>
      <c r="C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20"/>
      <c r="S1014" s="16"/>
    </row>
    <row r="1015" spans="1:19" ht="12.75">
      <c r="A1015" s="3"/>
      <c r="B1015" s="3"/>
      <c r="C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20"/>
      <c r="S1015" s="16"/>
    </row>
    <row r="1016" spans="1:19" ht="12.75">
      <c r="A1016" s="3"/>
      <c r="B1016" s="3"/>
      <c r="C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20"/>
      <c r="S1016" s="16"/>
    </row>
    <row r="1017" spans="1:19" ht="12.75">
      <c r="A1017" s="3"/>
      <c r="B1017" s="3"/>
      <c r="C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20"/>
      <c r="S1017" s="16"/>
    </row>
    <row r="1018" spans="1:19" ht="12.75">
      <c r="A1018" s="3"/>
      <c r="B1018" s="3"/>
      <c r="C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20"/>
      <c r="S1018" s="16"/>
    </row>
    <row r="1019" spans="1:19" ht="12.75">
      <c r="A1019" s="3"/>
      <c r="B1019" s="3"/>
      <c r="C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20"/>
      <c r="S1019" s="16"/>
    </row>
    <row r="1020" spans="1:19" ht="12.75">
      <c r="A1020" s="3"/>
      <c r="B1020" s="3"/>
      <c r="C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20"/>
      <c r="S1020" s="16"/>
    </row>
    <row r="1021" spans="1:19" ht="12.75">
      <c r="A1021" s="3"/>
      <c r="B1021" s="3"/>
      <c r="C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20"/>
      <c r="S1021" s="16"/>
    </row>
    <row r="1022" spans="1:19" ht="12.75">
      <c r="A1022" s="3"/>
      <c r="B1022" s="3"/>
      <c r="C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20"/>
      <c r="S1022" s="16"/>
    </row>
    <row r="1023" spans="1:19" ht="12.75">
      <c r="A1023" s="3"/>
      <c r="B1023" s="3"/>
      <c r="C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20"/>
      <c r="S1023" s="16"/>
    </row>
    <row r="1024" spans="1:19" ht="12.75">
      <c r="A1024" s="3"/>
      <c r="B1024" s="3"/>
      <c r="C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20"/>
      <c r="S1024" s="16"/>
    </row>
    <row r="1025" spans="1:19" ht="12.75">
      <c r="A1025" s="3"/>
      <c r="B1025" s="3"/>
      <c r="C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20"/>
      <c r="S1025" s="16"/>
    </row>
    <row r="1026" spans="1:19" ht="12.75">
      <c r="A1026" s="3"/>
      <c r="B1026" s="3"/>
      <c r="C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20"/>
      <c r="S1026" s="16"/>
    </row>
    <row r="1027" spans="1:19" ht="12.75">
      <c r="A1027" s="3"/>
      <c r="B1027" s="3"/>
      <c r="C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20"/>
      <c r="S1027" s="16"/>
    </row>
    <row r="1028" spans="1:19" ht="12.75">
      <c r="A1028" s="3"/>
      <c r="B1028" s="3"/>
      <c r="C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20"/>
      <c r="S1028" s="16"/>
    </row>
    <row r="1029" spans="1:19" ht="12.75">
      <c r="A1029" s="3"/>
      <c r="B1029" s="3"/>
      <c r="C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20"/>
      <c r="S1029" s="16"/>
    </row>
    <row r="1030" spans="1:19" ht="12.75">
      <c r="A1030" s="3"/>
      <c r="B1030" s="3"/>
      <c r="C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20"/>
      <c r="S1030" s="16"/>
    </row>
    <row r="1031" spans="1:19" ht="12.75">
      <c r="A1031" s="3"/>
      <c r="B1031" s="3"/>
      <c r="C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20"/>
      <c r="S1031" s="16"/>
    </row>
    <row r="1032" spans="1:19" ht="12.75">
      <c r="A1032" s="3"/>
      <c r="B1032" s="3"/>
      <c r="C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20"/>
      <c r="S1032" s="16"/>
    </row>
    <row r="1033" spans="1:19" ht="12.75">
      <c r="A1033" s="3"/>
      <c r="B1033" s="3"/>
      <c r="C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20"/>
      <c r="S1033" s="16"/>
    </row>
    <row r="1034" spans="1:19" ht="12.75">
      <c r="A1034" s="3"/>
      <c r="B1034" s="3"/>
      <c r="C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20"/>
      <c r="S1034" s="16"/>
    </row>
    <row r="1035" spans="1:19" ht="12.75">
      <c r="A1035" s="3"/>
      <c r="B1035" s="3"/>
      <c r="C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20"/>
      <c r="S1035" s="16"/>
    </row>
    <row r="1036" spans="1:19" ht="12.75">
      <c r="A1036" s="3"/>
      <c r="B1036" s="3"/>
      <c r="C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20"/>
      <c r="S1036" s="16"/>
    </row>
    <row r="1037" spans="1:19" ht="12.75">
      <c r="A1037" s="3"/>
      <c r="B1037" s="3"/>
      <c r="C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20"/>
      <c r="S1037" s="16"/>
    </row>
    <row r="1038" spans="1:19" ht="12.75">
      <c r="A1038" s="3"/>
      <c r="B1038" s="3"/>
      <c r="C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20"/>
      <c r="S1038" s="16"/>
    </row>
    <row r="1039" spans="1:19" ht="12.75">
      <c r="A1039" s="3"/>
      <c r="B1039" s="3"/>
      <c r="C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20"/>
      <c r="S1039" s="16"/>
    </row>
    <row r="1040" spans="1:19" ht="12.75">
      <c r="A1040" s="3"/>
      <c r="B1040" s="3"/>
      <c r="C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20"/>
      <c r="S1040" s="16"/>
    </row>
    <row r="1041" spans="1:19" ht="12.75">
      <c r="A1041" s="3"/>
      <c r="B1041" s="3"/>
      <c r="C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20"/>
      <c r="S1041" s="16"/>
    </row>
    <row r="1042" spans="1:19" ht="12.75">
      <c r="A1042" s="3"/>
      <c r="B1042" s="3"/>
      <c r="C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20"/>
      <c r="S1042" s="16"/>
    </row>
    <row r="1043" spans="1:19" ht="12.75">
      <c r="A1043" s="3"/>
      <c r="B1043" s="3"/>
      <c r="C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20"/>
      <c r="S1043" s="16"/>
    </row>
    <row r="1044" spans="1:19" ht="12.75">
      <c r="A1044" s="3"/>
      <c r="B1044" s="3"/>
      <c r="C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20"/>
      <c r="S1044" s="16"/>
    </row>
    <row r="1045" spans="1:19" ht="12.75">
      <c r="A1045" s="3"/>
      <c r="B1045" s="3"/>
      <c r="C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20"/>
      <c r="S1045" s="16"/>
    </row>
    <row r="1046" spans="1:19" ht="12.75">
      <c r="A1046" s="3"/>
      <c r="B1046" s="3"/>
      <c r="C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20"/>
      <c r="S1046" s="16"/>
    </row>
    <row r="1047" spans="1:19" ht="12.75">
      <c r="A1047" s="3"/>
      <c r="B1047" s="3"/>
      <c r="C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20"/>
      <c r="S1047" s="16"/>
    </row>
    <row r="1048" spans="1:19" ht="12.75">
      <c r="A1048" s="3"/>
      <c r="B1048" s="3"/>
      <c r="C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20"/>
      <c r="S1048" s="16"/>
    </row>
    <row r="1049" spans="1:19" ht="12.75">
      <c r="A1049" s="3"/>
      <c r="B1049" s="3"/>
      <c r="C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20"/>
      <c r="S1049" s="16"/>
    </row>
    <row r="1050" spans="1:19" ht="12.75">
      <c r="A1050" s="3"/>
      <c r="B1050" s="3"/>
      <c r="C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20"/>
      <c r="S1050" s="16"/>
    </row>
    <row r="1051" spans="1:19" ht="12.75">
      <c r="A1051" s="3"/>
      <c r="B1051" s="3"/>
      <c r="C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20"/>
      <c r="S1051" s="16"/>
    </row>
    <row r="1052" spans="1:19" ht="12.75">
      <c r="A1052" s="3"/>
      <c r="B1052" s="3"/>
      <c r="C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20"/>
      <c r="S1052" s="16"/>
    </row>
    <row r="1053" spans="1:19" ht="12.75">
      <c r="A1053" s="3"/>
      <c r="B1053" s="3"/>
      <c r="C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20"/>
      <c r="S1053" s="16"/>
    </row>
    <row r="1054" spans="1:19" ht="12.75">
      <c r="A1054" s="3"/>
      <c r="B1054" s="3"/>
      <c r="C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20"/>
      <c r="S1054" s="16"/>
    </row>
    <row r="1055" spans="1:19" ht="12.75">
      <c r="A1055" s="3"/>
      <c r="B1055" s="3"/>
      <c r="C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20"/>
      <c r="S1055" s="16"/>
    </row>
    <row r="1056" spans="1:19" ht="12.75">
      <c r="A1056" s="3"/>
      <c r="B1056" s="3"/>
      <c r="C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20"/>
      <c r="S1056" s="16"/>
    </row>
    <row r="1057" spans="1:19" ht="12.75">
      <c r="A1057" s="3"/>
      <c r="B1057" s="3"/>
      <c r="C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20"/>
      <c r="S1057" s="16"/>
    </row>
    <row r="1058" spans="1:19" ht="12.75">
      <c r="A1058" s="3"/>
      <c r="B1058" s="3"/>
      <c r="C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20"/>
      <c r="S1058" s="16"/>
    </row>
    <row r="1059" spans="1:19" ht="12.75">
      <c r="A1059" s="3"/>
      <c r="B1059" s="3"/>
      <c r="C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20"/>
      <c r="S1059" s="16"/>
    </row>
    <row r="1060" spans="1:19" ht="12.75">
      <c r="A1060" s="3"/>
      <c r="B1060" s="3"/>
      <c r="C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20"/>
      <c r="S1060" s="16"/>
    </row>
    <row r="1061" spans="1:19" ht="12.75">
      <c r="A1061" s="3"/>
      <c r="B1061" s="3"/>
      <c r="C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20"/>
      <c r="S1061" s="16"/>
    </row>
    <row r="1062" spans="1:19" ht="12.75">
      <c r="A1062" s="3"/>
      <c r="B1062" s="3"/>
      <c r="C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20"/>
      <c r="S1062" s="16"/>
    </row>
    <row r="1063" spans="1:19" ht="12.75">
      <c r="A1063" s="3"/>
      <c r="B1063" s="3"/>
      <c r="C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20"/>
      <c r="S1063" s="16"/>
    </row>
    <row r="1064" spans="1:19" ht="12.75">
      <c r="A1064" s="3"/>
      <c r="B1064" s="3"/>
      <c r="C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20"/>
      <c r="S1064" s="16"/>
    </row>
    <row r="1065" spans="1:19" ht="12.75">
      <c r="A1065" s="3"/>
      <c r="B1065" s="3"/>
      <c r="C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20"/>
      <c r="S1065" s="16"/>
    </row>
    <row r="1066" spans="1:19" ht="12.75">
      <c r="A1066" s="3"/>
      <c r="B1066" s="3"/>
      <c r="C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20"/>
      <c r="S1066" s="16"/>
    </row>
    <row r="1067" spans="1:19" ht="12.75">
      <c r="A1067" s="3"/>
      <c r="B1067" s="3"/>
      <c r="C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20"/>
      <c r="S1067" s="16"/>
    </row>
    <row r="1068" spans="1:19" ht="12.75">
      <c r="A1068" s="3"/>
      <c r="B1068" s="3"/>
      <c r="C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20"/>
      <c r="S1068" s="16"/>
    </row>
    <row r="1069" spans="1:19" ht="12.75">
      <c r="A1069" s="3"/>
      <c r="B1069" s="3"/>
      <c r="C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20"/>
      <c r="S1069" s="16"/>
    </row>
    <row r="1070" spans="1:19" ht="12.75">
      <c r="A1070" s="3"/>
      <c r="B1070" s="3"/>
      <c r="C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20"/>
      <c r="S1070" s="16"/>
    </row>
    <row r="1071" spans="1:19" ht="12.75">
      <c r="A1071" s="3"/>
      <c r="B1071" s="3"/>
      <c r="C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20"/>
      <c r="S1071" s="16"/>
    </row>
    <row r="1072" spans="1:19" ht="12.75">
      <c r="A1072" s="3"/>
      <c r="B1072" s="3"/>
      <c r="C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20"/>
      <c r="S1072" s="16"/>
    </row>
    <row r="1073" spans="1:19" ht="12.75">
      <c r="A1073" s="3"/>
      <c r="B1073" s="3"/>
      <c r="C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20"/>
      <c r="S1073" s="16"/>
    </row>
    <row r="1074" spans="1:19" ht="12.75">
      <c r="A1074" s="3"/>
      <c r="B1074" s="3"/>
      <c r="C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20"/>
      <c r="S1074" s="16"/>
    </row>
    <row r="1075" spans="1:19" ht="12.75">
      <c r="A1075" s="3"/>
      <c r="B1075" s="3"/>
      <c r="C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20"/>
      <c r="S1075" s="16"/>
    </row>
    <row r="1076" spans="1:19" ht="12.75">
      <c r="A1076" s="3"/>
      <c r="B1076" s="3"/>
      <c r="C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20"/>
      <c r="S1076" s="16"/>
    </row>
    <row r="1077" spans="1:19" ht="12.75">
      <c r="A1077" s="3"/>
      <c r="B1077" s="3"/>
      <c r="C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20"/>
      <c r="S1077" s="16"/>
    </row>
    <row r="1078" spans="1:19" ht="12.75">
      <c r="A1078" s="3"/>
      <c r="B1078" s="3"/>
      <c r="C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20"/>
      <c r="S1078" s="16"/>
    </row>
    <row r="1079" spans="1:19" ht="12.75">
      <c r="A1079" s="3"/>
      <c r="B1079" s="3"/>
      <c r="C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20"/>
      <c r="S1079" s="16"/>
    </row>
    <row r="1080" spans="1:19" ht="12.75">
      <c r="A1080" s="3"/>
      <c r="B1080" s="3"/>
      <c r="C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20"/>
      <c r="S1080" s="16"/>
    </row>
    <row r="1081" spans="1:19" ht="12.75">
      <c r="A1081" s="3"/>
      <c r="B1081" s="3"/>
      <c r="C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20"/>
      <c r="S1081" s="16"/>
    </row>
    <row r="1082" spans="1:19" ht="12.75">
      <c r="A1082" s="3"/>
      <c r="B1082" s="3"/>
      <c r="C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20"/>
      <c r="S1082" s="16"/>
    </row>
    <row r="1083" spans="1:19" ht="12.75">
      <c r="A1083" s="3"/>
      <c r="B1083" s="3"/>
      <c r="C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20"/>
      <c r="S1083" s="16"/>
    </row>
    <row r="1084" spans="1:19" ht="12.75">
      <c r="A1084" s="3"/>
      <c r="B1084" s="3"/>
      <c r="C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20"/>
      <c r="S1084" s="16"/>
    </row>
    <row r="1085" spans="1:19" ht="12.75">
      <c r="A1085" s="3"/>
      <c r="B1085" s="3"/>
      <c r="C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20"/>
      <c r="S1085" s="16"/>
    </row>
    <row r="1086" spans="1:19" ht="12.75">
      <c r="A1086" s="3"/>
      <c r="B1086" s="3"/>
      <c r="C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20"/>
      <c r="S1086" s="16"/>
    </row>
    <row r="1087" spans="1:19" ht="12.75">
      <c r="A1087" s="3"/>
      <c r="B1087" s="3"/>
      <c r="C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20"/>
      <c r="S1087" s="16"/>
    </row>
    <row r="1088" spans="1:19" ht="12.75">
      <c r="A1088" s="3"/>
      <c r="B1088" s="3"/>
      <c r="C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20"/>
      <c r="S1088" s="16"/>
    </row>
    <row r="1089" spans="1:19" ht="12.75">
      <c r="A1089" s="3"/>
      <c r="B1089" s="3"/>
      <c r="C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20"/>
      <c r="S1089" s="16"/>
    </row>
    <row r="1090" spans="1:19" ht="12.75">
      <c r="A1090" s="3"/>
      <c r="B1090" s="3"/>
      <c r="C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20"/>
      <c r="S1090" s="16"/>
    </row>
    <row r="1091" spans="1:19" ht="12.75">
      <c r="A1091" s="3"/>
      <c r="B1091" s="3"/>
      <c r="C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20"/>
      <c r="S1091" s="16"/>
    </row>
    <row r="1092" spans="1:19" ht="12.75">
      <c r="A1092" s="3"/>
      <c r="B1092" s="3"/>
      <c r="C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20"/>
      <c r="S1092" s="16"/>
    </row>
    <row r="1093" spans="1:19" ht="12.75">
      <c r="A1093" s="3"/>
      <c r="B1093" s="3"/>
      <c r="C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20"/>
      <c r="S1093" s="16"/>
    </row>
    <row r="1094" spans="1:19" ht="12.75">
      <c r="A1094" s="3"/>
      <c r="B1094" s="3"/>
      <c r="C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20"/>
      <c r="S1094" s="16"/>
    </row>
    <row r="1095" spans="1:19" ht="12.75">
      <c r="A1095" s="3"/>
      <c r="B1095" s="3"/>
      <c r="C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20"/>
      <c r="S1095" s="16"/>
    </row>
    <row r="1096" spans="1:19" ht="12.75">
      <c r="A1096" s="3"/>
      <c r="B1096" s="3"/>
      <c r="C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20"/>
      <c r="S1096" s="16"/>
    </row>
    <row r="1097" spans="1:19" ht="12.75">
      <c r="A1097" s="3"/>
      <c r="B1097" s="3"/>
      <c r="C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20"/>
      <c r="S1097" s="16"/>
    </row>
    <row r="1098" spans="1:19" ht="12.75">
      <c r="A1098" s="3"/>
      <c r="B1098" s="3"/>
      <c r="C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20"/>
      <c r="S1098" s="16"/>
    </row>
    <row r="1099" spans="1:19" ht="12.75">
      <c r="A1099" s="3"/>
      <c r="B1099" s="3"/>
      <c r="C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20"/>
      <c r="S1099" s="16"/>
    </row>
    <row r="1100" spans="1:19" ht="12.75">
      <c r="A1100" s="3"/>
      <c r="B1100" s="3"/>
      <c r="C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20"/>
      <c r="S1100" s="16"/>
    </row>
    <row r="1101" spans="1:19" ht="12.75">
      <c r="A1101" s="3"/>
      <c r="B1101" s="3"/>
      <c r="C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20"/>
      <c r="S1101" s="16"/>
    </row>
    <row r="1102" spans="1:19" ht="12.75">
      <c r="A1102" s="3"/>
      <c r="B1102" s="3"/>
      <c r="C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20"/>
      <c r="S1102" s="16"/>
    </row>
    <row r="1103" spans="1:19" ht="12.75">
      <c r="A1103" s="3"/>
      <c r="B1103" s="3"/>
      <c r="C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20"/>
      <c r="S1103" s="16"/>
    </row>
    <row r="1104" spans="1:19" ht="12.75">
      <c r="A1104" s="3"/>
      <c r="B1104" s="3"/>
      <c r="C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20"/>
      <c r="S1104" s="16"/>
    </row>
    <row r="1105" spans="1:19" ht="12.75">
      <c r="A1105" s="3"/>
      <c r="B1105" s="3"/>
      <c r="C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20"/>
      <c r="S1105" s="16"/>
    </row>
    <row r="1106" spans="1:19" ht="12.75">
      <c r="A1106" s="3"/>
      <c r="B1106" s="3"/>
      <c r="C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20"/>
      <c r="S1106" s="16"/>
    </row>
    <row r="1107" spans="1:19" ht="12.75">
      <c r="A1107" s="3"/>
      <c r="B1107" s="3"/>
      <c r="C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20"/>
      <c r="S1107" s="16"/>
    </row>
    <row r="1108" spans="1:19" ht="12.75">
      <c r="A1108" s="3"/>
      <c r="B1108" s="3"/>
      <c r="C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20"/>
      <c r="S1108" s="16"/>
    </row>
    <row r="1109" spans="1:19" ht="12.75">
      <c r="A1109" s="3"/>
      <c r="B1109" s="3"/>
      <c r="C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20"/>
      <c r="S1109" s="16"/>
    </row>
    <row r="1110" spans="1:19" ht="12.75">
      <c r="A1110" s="3"/>
      <c r="B1110" s="3"/>
      <c r="C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20"/>
      <c r="S1110" s="16"/>
    </row>
    <row r="1111" spans="1:19" ht="12.75">
      <c r="A1111" s="3"/>
      <c r="B1111" s="3"/>
      <c r="C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20"/>
      <c r="S1111" s="16"/>
    </row>
    <row r="1112" spans="1:19" ht="12.75">
      <c r="A1112" s="3"/>
      <c r="B1112" s="3"/>
      <c r="C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20"/>
      <c r="S1112" s="16"/>
    </row>
    <row r="1113" spans="1:19" ht="12.75">
      <c r="A1113" s="3"/>
      <c r="B1113" s="3"/>
      <c r="C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20"/>
      <c r="S1113" s="16"/>
    </row>
    <row r="1114" spans="1:19" ht="12.75">
      <c r="A1114" s="3"/>
      <c r="B1114" s="3"/>
      <c r="C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20"/>
      <c r="S1114" s="16"/>
    </row>
    <row r="1115" spans="1:19" ht="12.75">
      <c r="A1115" s="3"/>
      <c r="B1115" s="3"/>
      <c r="C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20"/>
      <c r="S1115" s="16"/>
    </row>
    <row r="1116" spans="1:19" ht="12.75">
      <c r="A1116" s="3"/>
      <c r="B1116" s="3"/>
      <c r="C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20"/>
      <c r="S1116" s="16"/>
    </row>
    <row r="1117" spans="1:19" ht="12.75">
      <c r="A1117" s="3"/>
      <c r="B1117" s="3"/>
      <c r="C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20"/>
      <c r="S1117" s="16"/>
    </row>
    <row r="1118" spans="1:19" ht="12.75">
      <c r="A1118" s="3"/>
      <c r="B1118" s="3"/>
      <c r="C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20"/>
      <c r="S1118" s="16"/>
    </row>
    <row r="1119" spans="1:19" ht="12.75">
      <c r="A1119" s="3"/>
      <c r="B1119" s="3"/>
      <c r="C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20"/>
      <c r="S1119" s="16"/>
    </row>
    <row r="1120" spans="1:19" ht="12.75">
      <c r="A1120" s="3"/>
      <c r="B1120" s="3"/>
      <c r="C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20"/>
      <c r="S1120" s="16"/>
    </row>
    <row r="1121" spans="1:19" ht="12.75">
      <c r="A1121" s="3"/>
      <c r="B1121" s="3"/>
      <c r="C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20"/>
      <c r="S1121" s="16"/>
    </row>
    <row r="1122" spans="1:19" ht="12.75">
      <c r="A1122" s="3"/>
      <c r="B1122" s="3"/>
      <c r="C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20"/>
      <c r="S1122" s="16"/>
    </row>
    <row r="1123" spans="1:19" ht="12.75">
      <c r="A1123" s="3"/>
      <c r="B1123" s="3"/>
      <c r="C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20"/>
      <c r="S1123" s="16"/>
    </row>
    <row r="1124" spans="1:19" ht="12.75">
      <c r="A1124" s="3"/>
      <c r="B1124" s="3"/>
      <c r="C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20"/>
      <c r="S1124" s="16"/>
    </row>
    <row r="1125" spans="1:19" ht="12.75">
      <c r="A1125" s="3"/>
      <c r="B1125" s="3"/>
      <c r="C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20"/>
      <c r="S1125" s="16"/>
    </row>
    <row r="1126" spans="1:19" ht="12.75">
      <c r="A1126" s="3"/>
      <c r="B1126" s="3"/>
      <c r="C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20"/>
      <c r="S1126" s="16"/>
    </row>
    <row r="1127" spans="1:19" ht="12.75">
      <c r="A1127" s="3"/>
      <c r="B1127" s="3"/>
      <c r="C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20"/>
      <c r="S1127" s="16"/>
    </row>
    <row r="1128" spans="1:19" ht="12.75">
      <c r="A1128" s="3"/>
      <c r="B1128" s="3"/>
      <c r="C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20"/>
      <c r="S1128" s="16"/>
    </row>
    <row r="1129" spans="1:19" ht="12.75">
      <c r="A1129" s="3"/>
      <c r="B1129" s="3"/>
      <c r="C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20"/>
      <c r="S1129" s="16"/>
    </row>
    <row r="1130" spans="1:19" ht="12.75">
      <c r="A1130" s="3"/>
      <c r="B1130" s="3"/>
      <c r="C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20"/>
      <c r="S1130" s="16"/>
    </row>
    <row r="1131" spans="1:19" ht="12.75">
      <c r="A1131" s="3"/>
      <c r="B1131" s="3"/>
      <c r="C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20"/>
      <c r="S1131" s="16"/>
    </row>
    <row r="1132" spans="1:19" ht="12.75">
      <c r="A1132" s="3"/>
      <c r="B1132" s="3"/>
      <c r="C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20"/>
      <c r="S1132" s="16"/>
    </row>
    <row r="1133" spans="1:19" ht="12.75">
      <c r="A1133" s="3"/>
      <c r="B1133" s="3"/>
      <c r="C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20"/>
      <c r="S1133" s="16"/>
    </row>
    <row r="1134" spans="1:19" ht="12.75">
      <c r="A1134" s="3"/>
      <c r="B1134" s="3"/>
      <c r="C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20"/>
      <c r="S1134" s="16"/>
    </row>
    <row r="1135" spans="1:19" ht="12.75">
      <c r="A1135" s="3"/>
      <c r="B1135" s="3"/>
      <c r="C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20"/>
      <c r="S1135" s="16"/>
    </row>
    <row r="1136" spans="1:19" ht="12.75">
      <c r="A1136" s="3"/>
      <c r="B1136" s="3"/>
      <c r="C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20"/>
      <c r="S1136" s="16"/>
    </row>
    <row r="1137" spans="1:19" ht="12.75">
      <c r="A1137" s="3"/>
      <c r="B1137" s="3"/>
      <c r="C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20"/>
      <c r="S1137" s="16"/>
    </row>
    <row r="1138" spans="1:19" ht="12.75">
      <c r="A1138" s="3"/>
      <c r="B1138" s="3"/>
      <c r="C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20"/>
      <c r="S1138" s="16"/>
    </row>
    <row r="1139" spans="1:19" ht="12.75">
      <c r="A1139" s="3"/>
      <c r="B1139" s="3"/>
      <c r="C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20"/>
      <c r="S1139" s="16"/>
    </row>
    <row r="1140" spans="1:19" ht="12.75">
      <c r="A1140" s="3"/>
      <c r="B1140" s="3"/>
      <c r="C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20"/>
      <c r="S1140" s="16"/>
    </row>
    <row r="1141" spans="1:19" ht="12.75">
      <c r="A1141" s="3"/>
      <c r="B1141" s="3"/>
      <c r="C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20"/>
      <c r="S1141" s="16"/>
    </row>
    <row r="1142" spans="1:19" ht="12.75">
      <c r="A1142" s="3"/>
      <c r="B1142" s="3"/>
      <c r="C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20"/>
      <c r="S1142" s="16"/>
    </row>
    <row r="1143" spans="1:19" ht="12.75">
      <c r="A1143" s="3"/>
      <c r="B1143" s="3"/>
      <c r="C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20"/>
      <c r="S1143" s="16"/>
    </row>
    <row r="1144" spans="1:19" ht="12.75">
      <c r="A1144" s="3"/>
      <c r="B1144" s="3"/>
      <c r="C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20"/>
      <c r="S1144" s="16"/>
    </row>
    <row r="1145" spans="1:19" ht="12.75">
      <c r="A1145" s="3"/>
      <c r="B1145" s="3"/>
      <c r="C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20"/>
      <c r="S1145" s="16"/>
    </row>
    <row r="1146" spans="1:19" ht="12.75">
      <c r="A1146" s="3"/>
      <c r="B1146" s="3"/>
      <c r="C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20"/>
      <c r="S1146" s="16"/>
    </row>
    <row r="1147" spans="1:19" ht="12.75">
      <c r="A1147" s="3"/>
      <c r="B1147" s="3"/>
      <c r="C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20"/>
      <c r="S1147" s="16"/>
    </row>
    <row r="1148" spans="1:19" ht="12.75">
      <c r="A1148" s="3"/>
      <c r="B1148" s="3"/>
      <c r="C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20"/>
      <c r="S1148" s="16"/>
    </row>
    <row r="1149" spans="1:19" ht="12.75">
      <c r="A1149" s="3"/>
      <c r="B1149" s="3"/>
      <c r="C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20"/>
      <c r="S1149" s="16"/>
    </row>
    <row r="1150" spans="1:19" ht="12.75">
      <c r="A1150" s="3"/>
      <c r="B1150" s="3"/>
      <c r="C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20"/>
      <c r="S1150" s="16"/>
    </row>
    <row r="1151" spans="1:19" ht="12.75">
      <c r="A1151" s="3"/>
      <c r="B1151" s="3"/>
      <c r="C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20"/>
      <c r="S1151" s="16"/>
    </row>
    <row r="1152" spans="1:19" ht="12.75">
      <c r="A1152" s="3"/>
      <c r="B1152" s="3"/>
      <c r="C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20"/>
      <c r="S1152" s="16"/>
    </row>
    <row r="1153" spans="1:19" ht="12.75">
      <c r="A1153" s="3"/>
      <c r="B1153" s="3"/>
      <c r="C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20"/>
      <c r="S1153" s="16"/>
    </row>
    <row r="1154" spans="1:19" ht="12.75">
      <c r="A1154" s="3"/>
      <c r="B1154" s="3"/>
      <c r="C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20"/>
      <c r="S1154" s="16"/>
    </row>
    <row r="1155" spans="1:19" ht="12.75">
      <c r="A1155" s="3"/>
      <c r="B1155" s="3"/>
      <c r="C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20"/>
      <c r="S1155" s="16"/>
    </row>
    <row r="1156" spans="1:19" ht="12.75">
      <c r="A1156" s="3"/>
      <c r="B1156" s="3"/>
      <c r="C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20"/>
      <c r="S1156" s="16"/>
    </row>
    <row r="1157" spans="1:19" ht="12.75">
      <c r="A1157" s="3"/>
      <c r="B1157" s="3"/>
      <c r="C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20"/>
      <c r="S1157" s="16"/>
    </row>
    <row r="1158" spans="1:19" ht="12.75">
      <c r="A1158" s="3"/>
      <c r="B1158" s="3"/>
      <c r="C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20"/>
      <c r="S1158" s="16"/>
    </row>
    <row r="1159" spans="1:19" ht="12.75">
      <c r="A1159" s="3"/>
      <c r="B1159" s="3"/>
      <c r="C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20"/>
      <c r="S1159" s="16"/>
    </row>
    <row r="1160" spans="1:19" ht="12.75">
      <c r="A1160" s="3"/>
      <c r="B1160" s="3"/>
      <c r="C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20"/>
      <c r="S1160" s="16"/>
    </row>
    <row r="1161" spans="1:19" ht="12.75">
      <c r="A1161" s="3"/>
      <c r="B1161" s="3"/>
      <c r="C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20"/>
      <c r="S1161" s="16"/>
    </row>
    <row r="1162" spans="1:19" ht="12.75">
      <c r="A1162" s="3"/>
      <c r="B1162" s="3"/>
      <c r="C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20"/>
      <c r="S1162" s="16"/>
    </row>
    <row r="1163" spans="1:19" ht="12.75">
      <c r="A1163" s="3"/>
      <c r="B1163" s="3"/>
      <c r="C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20"/>
      <c r="S1163" s="16"/>
    </row>
    <row r="1164" spans="1:19" ht="12.75">
      <c r="A1164" s="3"/>
      <c r="B1164" s="3"/>
      <c r="C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20"/>
      <c r="S1164" s="16"/>
    </row>
    <row r="1165" spans="1:19" ht="12.75">
      <c r="A1165" s="3"/>
      <c r="B1165" s="3"/>
      <c r="C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20"/>
      <c r="S1165" s="16"/>
    </row>
    <row r="1166" spans="1:19" ht="12.75">
      <c r="A1166" s="3"/>
      <c r="B1166" s="3"/>
      <c r="C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20"/>
      <c r="S1166" s="16"/>
    </row>
    <row r="1167" spans="1:19" ht="12.75">
      <c r="A1167" s="3"/>
      <c r="B1167" s="3"/>
      <c r="C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20"/>
      <c r="S1167" s="16"/>
    </row>
    <row r="1168" spans="1:19" ht="12.75">
      <c r="A1168" s="3"/>
      <c r="B1168" s="3"/>
      <c r="C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20"/>
      <c r="S1168" s="16"/>
    </row>
    <row r="1169" spans="1:19" ht="12.75">
      <c r="A1169" s="3"/>
      <c r="B1169" s="3"/>
      <c r="C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20"/>
      <c r="S1169" s="16"/>
    </row>
    <row r="1170" spans="1:19" ht="12.75">
      <c r="A1170" s="3"/>
      <c r="B1170" s="3"/>
      <c r="C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20"/>
      <c r="S1170" s="16"/>
    </row>
    <row r="1171" spans="1:19" ht="12.75">
      <c r="A1171" s="3"/>
      <c r="B1171" s="3"/>
      <c r="C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20"/>
      <c r="S1171" s="16"/>
    </row>
    <row r="1172" spans="1:19" ht="12.75">
      <c r="A1172" s="3"/>
      <c r="B1172" s="3"/>
      <c r="C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20"/>
      <c r="S1172" s="16"/>
    </row>
    <row r="1173" spans="1:19" ht="12.75">
      <c r="A1173" s="3"/>
      <c r="B1173" s="3"/>
      <c r="C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20"/>
      <c r="S1173" s="16"/>
    </row>
    <row r="1174" spans="1:19" ht="12.75">
      <c r="A1174" s="3"/>
      <c r="B1174" s="3"/>
      <c r="C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20"/>
      <c r="S1174" s="16"/>
    </row>
    <row r="1175" spans="1:19" ht="12.75">
      <c r="A1175" s="3"/>
      <c r="B1175" s="3"/>
      <c r="C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20"/>
      <c r="S1175" s="16"/>
    </row>
    <row r="1176" spans="1:19" ht="12.75">
      <c r="A1176" s="3"/>
      <c r="B1176" s="3"/>
      <c r="C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20"/>
      <c r="S1176" s="16"/>
    </row>
    <row r="1177" spans="1:19" ht="12.75">
      <c r="A1177" s="3"/>
      <c r="B1177" s="3"/>
      <c r="C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20"/>
      <c r="S1177" s="16"/>
    </row>
    <row r="1178" spans="1:19" ht="12.75">
      <c r="A1178" s="3"/>
      <c r="B1178" s="3"/>
      <c r="C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20"/>
      <c r="S1178" s="16"/>
    </row>
    <row r="1179" spans="1:19" ht="12.75">
      <c r="A1179" s="3"/>
      <c r="B1179" s="3"/>
      <c r="C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20"/>
      <c r="S1179" s="16"/>
    </row>
    <row r="1180" spans="1:19" ht="12.75">
      <c r="A1180" s="3"/>
      <c r="B1180" s="3"/>
      <c r="C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20"/>
      <c r="S1180" s="16"/>
    </row>
    <row r="1181" spans="1:19" ht="12.75">
      <c r="A1181" s="3"/>
      <c r="B1181" s="3"/>
      <c r="C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20"/>
      <c r="S1181" s="16"/>
    </row>
    <row r="1182" spans="1:19" ht="12.75">
      <c r="A1182" s="3"/>
      <c r="B1182" s="3"/>
      <c r="C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20"/>
      <c r="S1182" s="16"/>
    </row>
    <row r="1183" spans="1:19" ht="12.75">
      <c r="A1183" s="3"/>
      <c r="B1183" s="3"/>
      <c r="C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20"/>
      <c r="S1183" s="16"/>
    </row>
    <row r="1184" spans="1:19" ht="12.75">
      <c r="A1184" s="3"/>
      <c r="B1184" s="3"/>
      <c r="C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20"/>
      <c r="S1184" s="16"/>
    </row>
    <row r="1185" spans="1:19" ht="12.75">
      <c r="A1185" s="3"/>
      <c r="B1185" s="3"/>
      <c r="C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20"/>
      <c r="S1185" s="16"/>
    </row>
    <row r="1186" spans="1:19" ht="12.75">
      <c r="A1186" s="3"/>
      <c r="B1186" s="3"/>
      <c r="C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20"/>
      <c r="S1186" s="16"/>
    </row>
    <row r="1187" spans="1:19" ht="12.75">
      <c r="A1187" s="3"/>
      <c r="B1187" s="3"/>
      <c r="C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20"/>
      <c r="S1187" s="16"/>
    </row>
    <row r="1188" spans="1:19" ht="12.75">
      <c r="A1188" s="3"/>
      <c r="B1188" s="3"/>
      <c r="C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20"/>
      <c r="S1188" s="16"/>
    </row>
    <row r="1189" spans="1:19" ht="12.75">
      <c r="A1189" s="3"/>
      <c r="B1189" s="3"/>
      <c r="C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20"/>
      <c r="S1189" s="16"/>
    </row>
    <row r="1190" spans="1:19" ht="12.75">
      <c r="A1190" s="3"/>
      <c r="B1190" s="3"/>
      <c r="C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20"/>
      <c r="S1190" s="16"/>
    </row>
    <row r="1191" spans="1:19" ht="12.75">
      <c r="A1191" s="3"/>
      <c r="B1191" s="3"/>
      <c r="C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20"/>
      <c r="S1191" s="16"/>
    </row>
    <row r="1192" spans="1:19" ht="12.75">
      <c r="A1192" s="3"/>
      <c r="B1192" s="3"/>
      <c r="C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20"/>
      <c r="S1192" s="16"/>
    </row>
    <row r="1193" spans="1:19" ht="12.75">
      <c r="A1193" s="3"/>
      <c r="B1193" s="3"/>
      <c r="C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20"/>
      <c r="S1193" s="16"/>
    </row>
    <row r="1194" spans="1:19" ht="12.75">
      <c r="A1194" s="3"/>
      <c r="B1194" s="3"/>
      <c r="C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20"/>
      <c r="S1194" s="16"/>
    </row>
    <row r="1195" spans="1:19" ht="12.75">
      <c r="A1195" s="3"/>
      <c r="B1195" s="3"/>
      <c r="C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20"/>
      <c r="S1195" s="16"/>
    </row>
    <row r="1196" spans="1:19" ht="12.75">
      <c r="A1196" s="3"/>
      <c r="B1196" s="3"/>
      <c r="C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20"/>
      <c r="S1196" s="16"/>
    </row>
    <row r="1197" spans="1:19" ht="12.75">
      <c r="A1197" s="3"/>
      <c r="B1197" s="3"/>
      <c r="C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20"/>
      <c r="S1197" s="16"/>
    </row>
    <row r="1198" spans="1:19" ht="12.75">
      <c r="A1198" s="3"/>
      <c r="B1198" s="3"/>
      <c r="C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20"/>
      <c r="S1198" s="16"/>
    </row>
    <row r="1199" spans="1:19" ht="12.75">
      <c r="A1199" s="3"/>
      <c r="B1199" s="3"/>
      <c r="C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20"/>
      <c r="S1199" s="16"/>
    </row>
    <row r="1200" spans="1:19" ht="12.75">
      <c r="A1200" s="3"/>
      <c r="B1200" s="3"/>
      <c r="C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20"/>
      <c r="S1200" s="16"/>
    </row>
    <row r="1201" spans="1:19" ht="12.75">
      <c r="A1201" s="3"/>
      <c r="B1201" s="3"/>
      <c r="C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20"/>
      <c r="S1201" s="16"/>
    </row>
    <row r="1202" spans="1:19" ht="12.75">
      <c r="A1202" s="3"/>
      <c r="B1202" s="3"/>
      <c r="C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20"/>
      <c r="S1202" s="16"/>
    </row>
    <row r="1203" spans="1:19" ht="12.75">
      <c r="A1203" s="3"/>
      <c r="B1203" s="3"/>
      <c r="C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20"/>
      <c r="S1203" s="16"/>
    </row>
    <row r="1204" spans="1:19" ht="12.75">
      <c r="A1204" s="3"/>
      <c r="B1204" s="3"/>
      <c r="C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20"/>
      <c r="S1204" s="16"/>
    </row>
    <row r="1205" spans="1:19" ht="12.75">
      <c r="A1205" s="3"/>
      <c r="B1205" s="3"/>
      <c r="C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20"/>
      <c r="S1205" s="16"/>
    </row>
    <row r="1206" spans="1:19" ht="12.75">
      <c r="A1206" s="3"/>
      <c r="B1206" s="3"/>
      <c r="C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20"/>
      <c r="S1206" s="16"/>
    </row>
  </sheetData>
  <sheetProtection/>
  <mergeCells count="40">
    <mergeCell ref="A2:Z2"/>
    <mergeCell ref="A3:Z3"/>
    <mergeCell ref="A5:A7"/>
    <mergeCell ref="B5:C7"/>
    <mergeCell ref="E5:E7"/>
    <mergeCell ref="Y5:Y7"/>
    <mergeCell ref="Z5:Z7"/>
    <mergeCell ref="H5:H7"/>
    <mergeCell ref="J5:J7"/>
    <mergeCell ref="F5:F7"/>
    <mergeCell ref="B15:C15"/>
    <mergeCell ref="B13:C13"/>
    <mergeCell ref="V5:V7"/>
    <mergeCell ref="W5:W7"/>
    <mergeCell ref="P5:P7"/>
    <mergeCell ref="S5:S7"/>
    <mergeCell ref="D5:D7"/>
    <mergeCell ref="I5:I7"/>
    <mergeCell ref="R5:R7"/>
    <mergeCell ref="G5:G7"/>
    <mergeCell ref="B17:C17"/>
    <mergeCell ref="B16:C16"/>
    <mergeCell ref="X5:X7"/>
    <mergeCell ref="L6:L7"/>
    <mergeCell ref="M6:M7"/>
    <mergeCell ref="N6:N7"/>
    <mergeCell ref="Q5:Q7"/>
    <mergeCell ref="K5:K7"/>
    <mergeCell ref="B14:C14"/>
    <mergeCell ref="O5:O7"/>
    <mergeCell ref="B19:C19"/>
    <mergeCell ref="B18:C18"/>
    <mergeCell ref="T5:T7"/>
    <mergeCell ref="U5:U7"/>
    <mergeCell ref="B12:C12"/>
    <mergeCell ref="B20:C20"/>
    <mergeCell ref="B8:C8"/>
    <mergeCell ref="B9:C9"/>
    <mergeCell ref="B10:C10"/>
    <mergeCell ref="B11:C11"/>
  </mergeCells>
  <printOptions/>
  <pageMargins left="0.3937007874015748" right="0" top="0" bottom="0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A1">
      <selection activeCell="O11" sqref="O11"/>
    </sheetView>
  </sheetViews>
  <sheetFormatPr defaultColWidth="9.00390625" defaultRowHeight="12.75"/>
  <cols>
    <col min="1" max="1" width="3.875" style="0" customWidth="1"/>
    <col min="3" max="3" width="3.625" style="0" customWidth="1"/>
    <col min="4" max="4" width="8.125" style="0" customWidth="1"/>
    <col min="5" max="6" width="7.50390625" style="0" customWidth="1"/>
    <col min="7" max="7" width="7.375" style="0" customWidth="1"/>
    <col min="8" max="8" width="7.625" style="0" customWidth="1"/>
    <col min="9" max="9" width="7.50390625" style="0" customWidth="1"/>
    <col min="10" max="10" width="7.625" style="0" customWidth="1"/>
    <col min="11" max="11" width="7.50390625" style="0" customWidth="1"/>
    <col min="12" max="14" width="0" style="0" hidden="1" customWidth="1"/>
    <col min="15" max="15" width="7.00390625" style="0" customWidth="1"/>
    <col min="16" max="16" width="6.625" style="0" customWidth="1"/>
    <col min="17" max="17" width="5.50390625" style="0" customWidth="1"/>
    <col min="18" max="18" width="7.00390625" style="0" customWidth="1"/>
    <col min="19" max="19" width="7.625" style="0" customWidth="1"/>
    <col min="20" max="22" width="7.375" style="0" customWidth="1"/>
    <col min="23" max="23" width="6.125" style="0" customWidth="1"/>
    <col min="24" max="24" width="6.375" style="0" customWidth="1"/>
    <col min="25" max="25" width="6.00390625" style="0" customWidth="1"/>
    <col min="26" max="26" width="7.50390625" style="0" customWidth="1"/>
  </cols>
  <sheetData>
    <row r="1" spans="1:26" ht="12.75">
      <c r="A1" s="178" t="s">
        <v>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spans="1:26" ht="12.75">
      <c r="A2" s="180" t="s">
        <v>65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79"/>
      <c r="U2" s="179"/>
      <c r="V2" s="179"/>
      <c r="W2" s="179"/>
      <c r="X2" s="179"/>
      <c r="Y2" s="179"/>
      <c r="Z2" s="179"/>
    </row>
    <row r="3" spans="1:26" ht="13.5" thickBot="1">
      <c r="A3" s="86"/>
      <c r="B3" s="86"/>
      <c r="C3" s="86"/>
      <c r="D3" s="87"/>
      <c r="E3" s="86"/>
      <c r="F3" s="86"/>
      <c r="G3" s="86"/>
      <c r="H3" s="86"/>
      <c r="I3" s="86"/>
      <c r="J3" s="177" t="s">
        <v>67</v>
      </c>
      <c r="K3" s="177"/>
      <c r="L3" s="177"/>
      <c r="M3" s="177"/>
      <c r="N3" s="177"/>
      <c r="O3" s="177"/>
      <c r="P3" s="86"/>
      <c r="Q3" s="86"/>
      <c r="R3" s="87"/>
      <c r="S3" s="86"/>
      <c r="T3" s="86"/>
      <c r="U3" s="86"/>
      <c r="V3" s="86"/>
      <c r="W3" s="86"/>
      <c r="X3" s="86"/>
      <c r="Y3" s="86"/>
      <c r="Z3" s="86"/>
    </row>
    <row r="4" spans="1:26" ht="13.5" thickBot="1">
      <c r="A4" s="158" t="s">
        <v>0</v>
      </c>
      <c r="B4" s="161" t="s">
        <v>5</v>
      </c>
      <c r="C4" s="161"/>
      <c r="D4" s="174" t="s">
        <v>50</v>
      </c>
      <c r="E4" s="140" t="s">
        <v>6</v>
      </c>
      <c r="F4" s="140" t="s">
        <v>56</v>
      </c>
      <c r="G4" s="140" t="s">
        <v>61</v>
      </c>
      <c r="H4" s="140" t="s">
        <v>16</v>
      </c>
      <c r="I4" s="140" t="s">
        <v>53</v>
      </c>
      <c r="J4" s="140" t="s">
        <v>7</v>
      </c>
      <c r="K4" s="140" t="s">
        <v>8</v>
      </c>
      <c r="L4" s="53"/>
      <c r="M4" s="53"/>
      <c r="N4" s="53"/>
      <c r="O4" s="140" t="s">
        <v>9</v>
      </c>
      <c r="P4" s="140" t="s">
        <v>10</v>
      </c>
      <c r="Q4" s="140" t="s">
        <v>29</v>
      </c>
      <c r="R4" s="174" t="s">
        <v>52</v>
      </c>
      <c r="S4" s="146" t="s">
        <v>11</v>
      </c>
      <c r="T4" s="124" t="s">
        <v>12</v>
      </c>
      <c r="U4" s="124" t="s">
        <v>13</v>
      </c>
      <c r="V4" s="124" t="s">
        <v>30</v>
      </c>
      <c r="W4" s="124" t="s">
        <v>31</v>
      </c>
      <c r="X4" s="124" t="s">
        <v>14</v>
      </c>
      <c r="Y4" s="124" t="s">
        <v>15</v>
      </c>
      <c r="Z4" s="171" t="s">
        <v>47</v>
      </c>
    </row>
    <row r="5" spans="1:26" ht="12.75">
      <c r="A5" s="159"/>
      <c r="B5" s="162"/>
      <c r="C5" s="162"/>
      <c r="D5" s="175"/>
      <c r="E5" s="141"/>
      <c r="F5" s="141"/>
      <c r="G5" s="141"/>
      <c r="H5" s="141"/>
      <c r="I5" s="141"/>
      <c r="J5" s="141"/>
      <c r="K5" s="141"/>
      <c r="L5" s="140" t="s">
        <v>4</v>
      </c>
      <c r="M5" s="140" t="s">
        <v>2</v>
      </c>
      <c r="N5" s="140" t="s">
        <v>3</v>
      </c>
      <c r="O5" s="141"/>
      <c r="P5" s="141"/>
      <c r="Q5" s="141"/>
      <c r="R5" s="175"/>
      <c r="S5" s="147"/>
      <c r="T5" s="125"/>
      <c r="U5" s="125"/>
      <c r="V5" s="125"/>
      <c r="W5" s="125"/>
      <c r="X5" s="125"/>
      <c r="Y5" s="125"/>
      <c r="Z5" s="172"/>
    </row>
    <row r="6" spans="1:26" ht="99" customHeight="1" thickBot="1">
      <c r="A6" s="160"/>
      <c r="B6" s="162"/>
      <c r="C6" s="162"/>
      <c r="D6" s="176"/>
      <c r="E6" s="141"/>
      <c r="F6" s="145"/>
      <c r="G6" s="145"/>
      <c r="H6" s="141"/>
      <c r="I6" s="145"/>
      <c r="J6" s="141"/>
      <c r="K6" s="141"/>
      <c r="L6" s="141"/>
      <c r="M6" s="141"/>
      <c r="N6" s="141"/>
      <c r="O6" s="141"/>
      <c r="P6" s="141"/>
      <c r="Q6" s="141"/>
      <c r="R6" s="176"/>
      <c r="S6" s="148"/>
      <c r="T6" s="125"/>
      <c r="U6" s="125"/>
      <c r="V6" s="125"/>
      <c r="W6" s="144"/>
      <c r="X6" s="125"/>
      <c r="Y6" s="125"/>
      <c r="Z6" s="172"/>
    </row>
    <row r="7" spans="1:26" ht="23.25" customHeight="1" thickBot="1">
      <c r="A7" s="88"/>
      <c r="B7" s="173" t="s">
        <v>28</v>
      </c>
      <c r="C7" s="131"/>
      <c r="D7" s="64"/>
      <c r="E7" s="55" t="s">
        <v>25</v>
      </c>
      <c r="F7" s="89" t="s">
        <v>55</v>
      </c>
      <c r="G7" s="56" t="s">
        <v>57</v>
      </c>
      <c r="H7" s="56" t="s">
        <v>27</v>
      </c>
      <c r="I7" s="57" t="s">
        <v>27</v>
      </c>
      <c r="J7" s="57" t="s">
        <v>26</v>
      </c>
      <c r="K7" s="57" t="s">
        <v>35</v>
      </c>
      <c r="L7" s="57"/>
      <c r="M7" s="57"/>
      <c r="N7" s="57"/>
      <c r="O7" s="57" t="s">
        <v>34</v>
      </c>
      <c r="P7" s="57" t="s">
        <v>24</v>
      </c>
      <c r="Q7" s="57" t="s">
        <v>23</v>
      </c>
      <c r="R7" s="65"/>
      <c r="S7" s="57" t="s">
        <v>22</v>
      </c>
      <c r="T7" s="57" t="s">
        <v>21</v>
      </c>
      <c r="U7" s="57" t="s">
        <v>20</v>
      </c>
      <c r="V7" s="57" t="s">
        <v>32</v>
      </c>
      <c r="W7" s="57" t="s">
        <v>19</v>
      </c>
      <c r="X7" s="57" t="s">
        <v>17</v>
      </c>
      <c r="Y7" s="57" t="s">
        <v>18</v>
      </c>
      <c r="Z7" s="58"/>
    </row>
    <row r="8" spans="1:26" ht="27" customHeight="1">
      <c r="A8" s="90"/>
      <c r="B8" s="166" t="s">
        <v>46</v>
      </c>
      <c r="C8" s="166"/>
      <c r="D8" s="91">
        <f>E8+F8+G8+H8+I8+J8+K8+O8+P8+Q8</f>
        <v>136409.1</v>
      </c>
      <c r="E8" s="92">
        <f>E10+E11</f>
        <v>62863.4</v>
      </c>
      <c r="F8" s="92">
        <f>F10+F11</f>
        <v>25745.699999999997</v>
      </c>
      <c r="G8" s="92">
        <f>G10+G11</f>
        <v>4200</v>
      </c>
      <c r="H8" s="92">
        <f aca="true" t="shared" si="0" ref="H8:Y8">H10+H11</f>
        <v>5400</v>
      </c>
      <c r="I8" s="92">
        <f t="shared" si="0"/>
        <v>1200</v>
      </c>
      <c r="J8" s="92">
        <f t="shared" si="0"/>
        <v>1230</v>
      </c>
      <c r="K8" s="92">
        <f t="shared" si="0"/>
        <v>4200</v>
      </c>
      <c r="L8" s="92">
        <f t="shared" si="0"/>
        <v>0</v>
      </c>
      <c r="M8" s="92">
        <f t="shared" si="0"/>
        <v>0</v>
      </c>
      <c r="N8" s="92">
        <f t="shared" si="0"/>
        <v>0</v>
      </c>
      <c r="O8" s="92">
        <f t="shared" si="0"/>
        <v>31500</v>
      </c>
      <c r="P8" s="92">
        <f t="shared" si="0"/>
        <v>70</v>
      </c>
      <c r="Q8" s="92">
        <f t="shared" si="0"/>
        <v>0</v>
      </c>
      <c r="R8" s="92">
        <f>R10+R11</f>
        <v>6307.1</v>
      </c>
      <c r="S8" s="92">
        <f t="shared" si="0"/>
        <v>4200</v>
      </c>
      <c r="T8" s="92">
        <f t="shared" si="0"/>
        <v>1100</v>
      </c>
      <c r="U8" s="92">
        <f t="shared" si="0"/>
        <v>820</v>
      </c>
      <c r="V8" s="92">
        <f t="shared" si="0"/>
        <v>50</v>
      </c>
      <c r="W8" s="92">
        <f t="shared" si="0"/>
        <v>0</v>
      </c>
      <c r="X8" s="92">
        <f t="shared" si="0"/>
        <v>137.1</v>
      </c>
      <c r="Y8" s="92">
        <f t="shared" si="0"/>
        <v>0</v>
      </c>
      <c r="Z8" s="92">
        <f>D8+R8</f>
        <v>142716.2</v>
      </c>
    </row>
    <row r="9" spans="1:26" ht="12.75">
      <c r="A9" s="93"/>
      <c r="B9" s="167" t="s">
        <v>33</v>
      </c>
      <c r="C9" s="167"/>
      <c r="D9" s="94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6"/>
      <c r="R9" s="97"/>
      <c r="S9" s="96"/>
      <c r="T9" s="96"/>
      <c r="U9" s="96"/>
      <c r="V9" s="96"/>
      <c r="W9" s="96"/>
      <c r="X9" s="96"/>
      <c r="Y9" s="96"/>
      <c r="Z9" s="98"/>
    </row>
    <row r="10" spans="1:26" ht="25.5" customHeight="1">
      <c r="A10" s="110"/>
      <c r="B10" s="168" t="s">
        <v>45</v>
      </c>
      <c r="C10" s="168"/>
      <c r="D10" s="99">
        <f>E10+F10+G10+H10+I10+J10+K10+O10+P10+Q10</f>
        <v>74776.6</v>
      </c>
      <c r="E10" s="96">
        <v>41860.3</v>
      </c>
      <c r="F10" s="96">
        <v>21267.3</v>
      </c>
      <c r="G10" s="96">
        <v>4200</v>
      </c>
      <c r="H10" s="96">
        <v>5400</v>
      </c>
      <c r="I10" s="96">
        <v>1200</v>
      </c>
      <c r="J10" s="95">
        <v>849</v>
      </c>
      <c r="K10" s="95"/>
      <c r="L10" s="96"/>
      <c r="M10" s="96"/>
      <c r="N10" s="96"/>
      <c r="O10" s="95"/>
      <c r="P10" s="95"/>
      <c r="Q10" s="96"/>
      <c r="R10" s="97">
        <f>S10+T10+U10+V10+W10+X10+Y10</f>
        <v>3887.1</v>
      </c>
      <c r="S10" s="96">
        <v>2650</v>
      </c>
      <c r="T10" s="96">
        <v>1100</v>
      </c>
      <c r="U10" s="96"/>
      <c r="V10" s="96"/>
      <c r="W10" s="96"/>
      <c r="X10" s="96">
        <v>137.1</v>
      </c>
      <c r="Y10" s="96"/>
      <c r="Z10" s="98">
        <f>D10+R10</f>
        <v>78663.70000000001</v>
      </c>
    </row>
    <row r="11" spans="1:26" ht="21.75" customHeight="1">
      <c r="A11" s="110"/>
      <c r="B11" s="169" t="s">
        <v>44</v>
      </c>
      <c r="C11" s="169"/>
      <c r="D11" s="99">
        <f>E11+H11+I11+J11+K11+O11+P11+Q11+F11</f>
        <v>61632.5</v>
      </c>
      <c r="E11" s="96">
        <f>E12+E13+E14+E15+E16+E17+E18+E19</f>
        <v>21003.1</v>
      </c>
      <c r="F11" s="96">
        <f>F12+F13+F14+F15+F16+F17+F18+F19</f>
        <v>4478.4</v>
      </c>
      <c r="G11" s="96"/>
      <c r="H11" s="96"/>
      <c r="I11" s="96"/>
      <c r="J11" s="96">
        <f aca="true" t="shared" si="1" ref="J11:Z11">J12+J13+J14+J15+J16+J17+J18+J19</f>
        <v>381</v>
      </c>
      <c r="K11" s="96">
        <f t="shared" si="1"/>
        <v>4200</v>
      </c>
      <c r="L11" s="96">
        <f t="shared" si="1"/>
        <v>0</v>
      </c>
      <c r="M11" s="96">
        <f t="shared" si="1"/>
        <v>0</v>
      </c>
      <c r="N11" s="96">
        <f t="shared" si="1"/>
        <v>0</v>
      </c>
      <c r="O11" s="96">
        <f t="shared" si="1"/>
        <v>31500</v>
      </c>
      <c r="P11" s="96">
        <f t="shared" si="1"/>
        <v>70</v>
      </c>
      <c r="Q11" s="96">
        <f t="shared" si="1"/>
        <v>0</v>
      </c>
      <c r="R11" s="97">
        <f>R12+R13+R14+R15+R16+R17+R18+R19</f>
        <v>2420</v>
      </c>
      <c r="S11" s="96">
        <f t="shared" si="1"/>
        <v>1550</v>
      </c>
      <c r="T11" s="96"/>
      <c r="U11" s="96">
        <f t="shared" si="1"/>
        <v>820</v>
      </c>
      <c r="V11" s="96">
        <f t="shared" si="1"/>
        <v>50</v>
      </c>
      <c r="W11" s="96"/>
      <c r="X11" s="96"/>
      <c r="Y11" s="96">
        <f t="shared" si="1"/>
        <v>0</v>
      </c>
      <c r="Z11" s="100">
        <f t="shared" si="1"/>
        <v>64005.5</v>
      </c>
    </row>
    <row r="12" spans="1:26" ht="30" customHeight="1">
      <c r="A12" s="104">
        <v>1</v>
      </c>
      <c r="B12" s="170" t="s">
        <v>36</v>
      </c>
      <c r="C12" s="170"/>
      <c r="D12" s="101">
        <f aca="true" t="shared" si="2" ref="D12:D19">E12+H12+I12+J12+K12+O12+P12+Q12+F12</f>
        <v>12906.5</v>
      </c>
      <c r="E12" s="85">
        <v>6583.1</v>
      </c>
      <c r="F12" s="85">
        <v>2011.4</v>
      </c>
      <c r="G12" s="85"/>
      <c r="H12" s="85"/>
      <c r="I12" s="85"/>
      <c r="J12" s="102">
        <v>17</v>
      </c>
      <c r="K12" s="102">
        <v>810</v>
      </c>
      <c r="L12" s="85"/>
      <c r="M12" s="85"/>
      <c r="N12" s="85"/>
      <c r="O12" s="102">
        <v>3450</v>
      </c>
      <c r="P12" s="102">
        <v>35</v>
      </c>
      <c r="Q12" s="85"/>
      <c r="R12" s="101">
        <f>S12+T12+U12+V12+W12+X12+Y12</f>
        <v>530</v>
      </c>
      <c r="S12" s="85">
        <v>510</v>
      </c>
      <c r="T12" s="85"/>
      <c r="U12" s="85"/>
      <c r="V12" s="85">
        <v>20</v>
      </c>
      <c r="W12" s="85"/>
      <c r="X12" s="85"/>
      <c r="Y12" s="85"/>
      <c r="Z12" s="103">
        <f aca="true" t="shared" si="3" ref="Z12:Z19">R12+D12</f>
        <v>13436.5</v>
      </c>
    </row>
    <row r="13" spans="1:26" ht="30.75" customHeight="1">
      <c r="A13" s="104">
        <v>2</v>
      </c>
      <c r="B13" s="165" t="s">
        <v>37</v>
      </c>
      <c r="C13" s="165"/>
      <c r="D13" s="101">
        <f t="shared" si="2"/>
        <v>11610</v>
      </c>
      <c r="E13" s="85">
        <v>5295</v>
      </c>
      <c r="F13" s="85">
        <v>2467</v>
      </c>
      <c r="G13" s="85"/>
      <c r="H13" s="85"/>
      <c r="I13" s="85"/>
      <c r="J13" s="102">
        <v>13</v>
      </c>
      <c r="K13" s="102">
        <v>800</v>
      </c>
      <c r="L13" s="85"/>
      <c r="M13" s="85"/>
      <c r="N13" s="85"/>
      <c r="O13" s="102">
        <v>3000</v>
      </c>
      <c r="P13" s="102">
        <v>35</v>
      </c>
      <c r="Q13" s="85"/>
      <c r="R13" s="101">
        <f aca="true" t="shared" si="4" ref="R13:R19">S13+T13+U13+V13+W13+X13+Y13</f>
        <v>1390</v>
      </c>
      <c r="S13" s="85">
        <v>690</v>
      </c>
      <c r="T13" s="85"/>
      <c r="U13" s="85">
        <v>670</v>
      </c>
      <c r="V13" s="85">
        <v>30</v>
      </c>
      <c r="W13" s="85"/>
      <c r="X13" s="85"/>
      <c r="Y13" s="85"/>
      <c r="Z13" s="103">
        <f t="shared" si="3"/>
        <v>13000</v>
      </c>
    </row>
    <row r="14" spans="1:26" ht="30" customHeight="1">
      <c r="A14" s="104">
        <v>3</v>
      </c>
      <c r="B14" s="165" t="s">
        <v>38</v>
      </c>
      <c r="C14" s="165"/>
      <c r="D14" s="101">
        <f t="shared" si="2"/>
        <v>4654</v>
      </c>
      <c r="E14" s="85">
        <v>675</v>
      </c>
      <c r="F14" s="85"/>
      <c r="G14" s="85"/>
      <c r="H14" s="85"/>
      <c r="I14" s="85"/>
      <c r="J14" s="102">
        <v>9</v>
      </c>
      <c r="K14" s="102">
        <v>670</v>
      </c>
      <c r="L14" s="85"/>
      <c r="M14" s="85"/>
      <c r="N14" s="85"/>
      <c r="O14" s="102">
        <v>3300</v>
      </c>
      <c r="P14" s="102"/>
      <c r="Q14" s="85"/>
      <c r="R14" s="101">
        <f t="shared" si="4"/>
        <v>0</v>
      </c>
      <c r="S14" s="85"/>
      <c r="T14" s="85"/>
      <c r="U14" s="85"/>
      <c r="V14" s="85"/>
      <c r="W14" s="85"/>
      <c r="X14" s="85"/>
      <c r="Y14" s="85"/>
      <c r="Z14" s="103">
        <f t="shared" si="3"/>
        <v>4654</v>
      </c>
    </row>
    <row r="15" spans="1:26" ht="29.25" customHeight="1">
      <c r="A15" s="104">
        <v>4</v>
      </c>
      <c r="B15" s="165" t="s">
        <v>39</v>
      </c>
      <c r="C15" s="165"/>
      <c r="D15" s="101">
        <f t="shared" si="2"/>
        <v>2663</v>
      </c>
      <c r="E15" s="85">
        <v>490</v>
      </c>
      <c r="F15" s="85"/>
      <c r="G15" s="85"/>
      <c r="H15" s="85"/>
      <c r="I15" s="85"/>
      <c r="J15" s="102">
        <v>3</v>
      </c>
      <c r="K15" s="102">
        <v>220</v>
      </c>
      <c r="L15" s="85"/>
      <c r="M15" s="85"/>
      <c r="N15" s="85"/>
      <c r="O15" s="102">
        <v>1950</v>
      </c>
      <c r="P15" s="102"/>
      <c r="Q15" s="85"/>
      <c r="R15" s="101">
        <f t="shared" si="4"/>
        <v>10</v>
      </c>
      <c r="S15" s="85"/>
      <c r="T15" s="85"/>
      <c r="U15" s="85">
        <v>10</v>
      </c>
      <c r="V15" s="85"/>
      <c r="W15" s="85"/>
      <c r="X15" s="85"/>
      <c r="Y15" s="85"/>
      <c r="Z15" s="103">
        <f t="shared" si="3"/>
        <v>2673</v>
      </c>
    </row>
    <row r="16" spans="1:26" ht="32.25" customHeight="1">
      <c r="A16" s="104">
        <v>5</v>
      </c>
      <c r="B16" s="165" t="s">
        <v>40</v>
      </c>
      <c r="C16" s="165"/>
      <c r="D16" s="101">
        <f t="shared" si="2"/>
        <v>11536</v>
      </c>
      <c r="E16" s="85">
        <v>3050</v>
      </c>
      <c r="F16" s="85"/>
      <c r="G16" s="85"/>
      <c r="H16" s="85"/>
      <c r="I16" s="85"/>
      <c r="J16" s="102">
        <v>66</v>
      </c>
      <c r="K16" s="102">
        <v>570</v>
      </c>
      <c r="L16" s="85"/>
      <c r="M16" s="85"/>
      <c r="N16" s="85"/>
      <c r="O16" s="102">
        <v>7850</v>
      </c>
      <c r="P16" s="102"/>
      <c r="Q16" s="85"/>
      <c r="R16" s="101">
        <f t="shared" si="4"/>
        <v>145</v>
      </c>
      <c r="S16" s="85">
        <v>75</v>
      </c>
      <c r="T16" s="85"/>
      <c r="U16" s="85">
        <v>70</v>
      </c>
      <c r="V16" s="85"/>
      <c r="W16" s="85"/>
      <c r="X16" s="85"/>
      <c r="Y16" s="85"/>
      <c r="Z16" s="103">
        <f t="shared" si="3"/>
        <v>11681</v>
      </c>
    </row>
    <row r="17" spans="1:26" ht="30" customHeight="1">
      <c r="A17" s="104">
        <v>6</v>
      </c>
      <c r="B17" s="165" t="s">
        <v>41</v>
      </c>
      <c r="C17" s="165"/>
      <c r="D17" s="101">
        <f t="shared" si="2"/>
        <v>2705</v>
      </c>
      <c r="E17" s="85">
        <v>525</v>
      </c>
      <c r="F17" s="85"/>
      <c r="G17" s="85"/>
      <c r="H17" s="105"/>
      <c r="I17" s="105"/>
      <c r="J17" s="102">
        <v>20</v>
      </c>
      <c r="K17" s="85">
        <v>210</v>
      </c>
      <c r="L17" s="105"/>
      <c r="M17" s="105"/>
      <c r="N17" s="105"/>
      <c r="O17" s="85">
        <v>1950</v>
      </c>
      <c r="P17" s="85"/>
      <c r="Q17" s="85"/>
      <c r="R17" s="101">
        <f t="shared" si="4"/>
        <v>80</v>
      </c>
      <c r="S17" s="85">
        <v>80</v>
      </c>
      <c r="T17" s="105"/>
      <c r="U17" s="85"/>
      <c r="V17" s="85"/>
      <c r="W17" s="105"/>
      <c r="X17" s="105"/>
      <c r="Y17" s="85"/>
      <c r="Z17" s="103">
        <f t="shared" si="3"/>
        <v>2785</v>
      </c>
    </row>
    <row r="18" spans="1:26" ht="29.25" customHeight="1">
      <c r="A18" s="104">
        <v>7</v>
      </c>
      <c r="B18" s="165" t="s">
        <v>42</v>
      </c>
      <c r="C18" s="165"/>
      <c r="D18" s="101">
        <f>E18+K18+O18</f>
        <v>10100</v>
      </c>
      <c r="E18" s="85">
        <v>3290</v>
      </c>
      <c r="F18" s="85"/>
      <c r="G18" s="85"/>
      <c r="H18" s="105"/>
      <c r="I18" s="105"/>
      <c r="J18" s="102">
        <v>47</v>
      </c>
      <c r="K18" s="85">
        <v>460</v>
      </c>
      <c r="L18" s="105"/>
      <c r="M18" s="105"/>
      <c r="N18" s="105"/>
      <c r="O18" s="85">
        <v>6350</v>
      </c>
      <c r="P18" s="85"/>
      <c r="Q18" s="85"/>
      <c r="R18" s="101">
        <f t="shared" si="4"/>
        <v>145</v>
      </c>
      <c r="S18" s="85">
        <v>75</v>
      </c>
      <c r="T18" s="105"/>
      <c r="U18" s="85">
        <v>70</v>
      </c>
      <c r="V18" s="85"/>
      <c r="W18" s="105"/>
      <c r="X18" s="85"/>
      <c r="Y18" s="85"/>
      <c r="Z18" s="103">
        <f t="shared" si="3"/>
        <v>10245</v>
      </c>
    </row>
    <row r="19" spans="1:26" ht="30" customHeight="1">
      <c r="A19" s="104">
        <v>8</v>
      </c>
      <c r="B19" s="165" t="s">
        <v>43</v>
      </c>
      <c r="C19" s="165"/>
      <c r="D19" s="101">
        <f t="shared" si="2"/>
        <v>5411</v>
      </c>
      <c r="E19" s="85">
        <v>1095</v>
      </c>
      <c r="F19" s="85"/>
      <c r="G19" s="85"/>
      <c r="H19" s="105"/>
      <c r="I19" s="105"/>
      <c r="J19" s="102">
        <v>206</v>
      </c>
      <c r="K19" s="85">
        <v>460</v>
      </c>
      <c r="L19" s="105"/>
      <c r="M19" s="105"/>
      <c r="N19" s="105"/>
      <c r="O19" s="85">
        <v>3650</v>
      </c>
      <c r="P19" s="85"/>
      <c r="Q19" s="85"/>
      <c r="R19" s="101">
        <f t="shared" si="4"/>
        <v>120</v>
      </c>
      <c r="S19" s="85">
        <v>120</v>
      </c>
      <c r="T19" s="105"/>
      <c r="U19" s="85"/>
      <c r="V19" s="85"/>
      <c r="W19" s="105"/>
      <c r="X19" s="105"/>
      <c r="Y19" s="85"/>
      <c r="Z19" s="103">
        <f t="shared" si="3"/>
        <v>5531</v>
      </c>
    </row>
  </sheetData>
  <sheetProtection/>
  <mergeCells count="41">
    <mergeCell ref="J3:O3"/>
    <mergeCell ref="A1:Z1"/>
    <mergeCell ref="A2:Z2"/>
    <mergeCell ref="A4:A6"/>
    <mergeCell ref="B4:C6"/>
    <mergeCell ref="D4:D6"/>
    <mergeCell ref="E4:E6"/>
    <mergeCell ref="F4:F6"/>
    <mergeCell ref="G4:G6"/>
    <mergeCell ref="H4:H6"/>
    <mergeCell ref="I4:I6"/>
    <mergeCell ref="W4:W6"/>
    <mergeCell ref="X4:X6"/>
    <mergeCell ref="J4:J6"/>
    <mergeCell ref="K4:K6"/>
    <mergeCell ref="O4:O6"/>
    <mergeCell ref="P4:P6"/>
    <mergeCell ref="Q4:Q6"/>
    <mergeCell ref="R4:R6"/>
    <mergeCell ref="Y4:Y6"/>
    <mergeCell ref="Z4:Z6"/>
    <mergeCell ref="L5:L6"/>
    <mergeCell ref="M5:M6"/>
    <mergeCell ref="N5:N6"/>
    <mergeCell ref="B7:C7"/>
    <mergeCell ref="S4:S6"/>
    <mergeCell ref="T4:T6"/>
    <mergeCell ref="U4:U6"/>
    <mergeCell ref="V4:V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203"/>
  <sheetViews>
    <sheetView zoomScale="75" zoomScaleNormal="75" zoomScaleSheetLayoutView="100" zoomScalePageLayoutView="0" workbookViewId="0" topLeftCell="A1">
      <selection activeCell="P11" sqref="L11:P11"/>
    </sheetView>
  </sheetViews>
  <sheetFormatPr defaultColWidth="9.00390625" defaultRowHeight="12.75"/>
  <cols>
    <col min="1" max="1" width="1.4921875" style="0" customWidth="1"/>
    <col min="2" max="2" width="3.875" style="0" customWidth="1"/>
    <col min="4" max="4" width="5.625" style="0" customWidth="1"/>
    <col min="5" max="5" width="9.875" style="31" customWidth="1"/>
    <col min="6" max="6" width="9.625" style="0" customWidth="1"/>
    <col min="7" max="7" width="8.50390625" style="0" customWidth="1"/>
    <col min="8" max="9" width="9.50390625" style="0" customWidth="1"/>
    <col min="10" max="10" width="8.50390625" style="0" customWidth="1"/>
    <col min="11" max="11" width="9.875" style="0" customWidth="1"/>
    <col min="12" max="12" width="9.625" style="0" customWidth="1"/>
    <col min="13" max="13" width="0.37109375" style="0" hidden="1" customWidth="1"/>
    <col min="14" max="15" width="0.12890625" style="0" hidden="1" customWidth="1"/>
    <col min="16" max="16" width="9.50390625" style="0" customWidth="1"/>
    <col min="17" max="17" width="8.875" style="0" customWidth="1"/>
    <col min="18" max="18" width="8.50390625" style="0" customWidth="1"/>
    <col min="19" max="19" width="9.125" style="31" customWidth="1"/>
    <col min="20" max="20" width="9.875" style="0" customWidth="1"/>
    <col min="21" max="21" width="8.50390625" style="0" customWidth="1"/>
    <col min="22" max="22" width="9.375" style="0" customWidth="1"/>
    <col min="23" max="23" width="8.875" style="0" customWidth="1"/>
    <col min="24" max="24" width="8.125" style="0" customWidth="1"/>
    <col min="25" max="25" width="8.375" style="0" customWidth="1"/>
    <col min="26" max="26" width="9.125" style="0" customWidth="1"/>
    <col min="27" max="27" width="10.00390625" style="0" customWidth="1"/>
    <col min="28" max="43" width="8.875" style="32" customWidth="1"/>
  </cols>
  <sheetData>
    <row r="1" spans="2:17" ht="15">
      <c r="B1" s="1"/>
      <c r="C1" s="1"/>
      <c r="D1" s="1"/>
      <c r="E1" s="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27" ht="15.75" customHeight="1">
      <c r="B2" s="204" t="s">
        <v>1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</row>
    <row r="3" spans="2:27" ht="32.25" customHeight="1" thickBot="1">
      <c r="B3" s="206" t="s">
        <v>66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5"/>
      <c r="V3" s="205"/>
      <c r="W3" s="205"/>
      <c r="X3" s="205"/>
      <c r="Y3" s="205"/>
      <c r="Z3" s="205"/>
      <c r="AA3" s="205"/>
    </row>
    <row r="4" spans="2:17" ht="2.25" customHeight="1" hidden="1" thickBot="1">
      <c r="B4" s="1"/>
      <c r="C4" s="1"/>
      <c r="D4" s="1"/>
      <c r="E4" s="2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27" ht="15.75" customHeight="1" thickBot="1">
      <c r="B5" s="201" t="s">
        <v>0</v>
      </c>
      <c r="C5" s="208" t="s">
        <v>5</v>
      </c>
      <c r="D5" s="208"/>
      <c r="E5" s="193" t="s">
        <v>50</v>
      </c>
      <c r="F5" s="181" t="s">
        <v>6</v>
      </c>
      <c r="G5" s="181" t="s">
        <v>56</v>
      </c>
      <c r="H5" s="181" t="s">
        <v>61</v>
      </c>
      <c r="I5" s="181" t="s">
        <v>16</v>
      </c>
      <c r="J5" s="181" t="s">
        <v>53</v>
      </c>
      <c r="K5" s="181" t="s">
        <v>7</v>
      </c>
      <c r="L5" s="181" t="s">
        <v>8</v>
      </c>
      <c r="M5" s="44"/>
      <c r="N5" s="44"/>
      <c r="O5" s="44"/>
      <c r="P5" s="181" t="s">
        <v>9</v>
      </c>
      <c r="Q5" s="181" t="s">
        <v>10</v>
      </c>
      <c r="R5" s="181" t="s">
        <v>29</v>
      </c>
      <c r="S5" s="193" t="s">
        <v>52</v>
      </c>
      <c r="T5" s="198" t="s">
        <v>11</v>
      </c>
      <c r="U5" s="196" t="s">
        <v>12</v>
      </c>
      <c r="V5" s="196" t="s">
        <v>13</v>
      </c>
      <c r="W5" s="196" t="s">
        <v>30</v>
      </c>
      <c r="X5" s="196" t="s">
        <v>31</v>
      </c>
      <c r="Y5" s="196" t="s">
        <v>14</v>
      </c>
      <c r="Z5" s="196" t="s">
        <v>15</v>
      </c>
      <c r="AA5" s="210" t="s">
        <v>47</v>
      </c>
    </row>
    <row r="6" spans="2:27" ht="12.75" customHeight="1">
      <c r="B6" s="202"/>
      <c r="C6" s="209"/>
      <c r="D6" s="209"/>
      <c r="E6" s="194"/>
      <c r="F6" s="182"/>
      <c r="G6" s="182"/>
      <c r="H6" s="182"/>
      <c r="I6" s="182"/>
      <c r="J6" s="182"/>
      <c r="K6" s="182"/>
      <c r="L6" s="182"/>
      <c r="M6" s="181" t="s">
        <v>4</v>
      </c>
      <c r="N6" s="181" t="s">
        <v>2</v>
      </c>
      <c r="O6" s="181" t="s">
        <v>3</v>
      </c>
      <c r="P6" s="182"/>
      <c r="Q6" s="182"/>
      <c r="R6" s="182"/>
      <c r="S6" s="194"/>
      <c r="T6" s="199"/>
      <c r="U6" s="197"/>
      <c r="V6" s="197"/>
      <c r="W6" s="197"/>
      <c r="X6" s="197"/>
      <c r="Y6" s="197"/>
      <c r="Z6" s="197"/>
      <c r="AA6" s="211"/>
    </row>
    <row r="7" spans="2:27" ht="96" customHeight="1" thickBot="1">
      <c r="B7" s="203"/>
      <c r="C7" s="209"/>
      <c r="D7" s="209"/>
      <c r="E7" s="195"/>
      <c r="F7" s="182"/>
      <c r="G7" s="183"/>
      <c r="H7" s="183"/>
      <c r="I7" s="182"/>
      <c r="J7" s="183"/>
      <c r="K7" s="182"/>
      <c r="L7" s="182"/>
      <c r="M7" s="182"/>
      <c r="N7" s="182"/>
      <c r="O7" s="182"/>
      <c r="P7" s="182"/>
      <c r="Q7" s="182"/>
      <c r="R7" s="182"/>
      <c r="S7" s="195"/>
      <c r="T7" s="200"/>
      <c r="U7" s="197"/>
      <c r="V7" s="197"/>
      <c r="W7" s="197"/>
      <c r="X7" s="207"/>
      <c r="Y7" s="197"/>
      <c r="Z7" s="197"/>
      <c r="AA7" s="211"/>
    </row>
    <row r="8" spans="2:27" ht="27" customHeight="1" thickBot="1">
      <c r="B8" s="45"/>
      <c r="C8" s="188" t="s">
        <v>28</v>
      </c>
      <c r="D8" s="189"/>
      <c r="E8" s="46"/>
      <c r="F8" s="47" t="s">
        <v>25</v>
      </c>
      <c r="G8" s="48" t="s">
        <v>55</v>
      </c>
      <c r="H8" s="49" t="s">
        <v>57</v>
      </c>
      <c r="I8" s="49" t="s">
        <v>27</v>
      </c>
      <c r="J8" s="50" t="s">
        <v>27</v>
      </c>
      <c r="K8" s="50" t="s">
        <v>26</v>
      </c>
      <c r="L8" s="50" t="s">
        <v>35</v>
      </c>
      <c r="M8" s="50"/>
      <c r="N8" s="50"/>
      <c r="O8" s="50"/>
      <c r="P8" s="50" t="s">
        <v>34</v>
      </c>
      <c r="Q8" s="50" t="s">
        <v>24</v>
      </c>
      <c r="R8" s="50" t="s">
        <v>23</v>
      </c>
      <c r="S8" s="51"/>
      <c r="T8" s="50" t="s">
        <v>22</v>
      </c>
      <c r="U8" s="50" t="s">
        <v>21</v>
      </c>
      <c r="V8" s="50" t="s">
        <v>20</v>
      </c>
      <c r="W8" s="50" t="s">
        <v>32</v>
      </c>
      <c r="X8" s="50" t="s">
        <v>19</v>
      </c>
      <c r="Y8" s="50" t="s">
        <v>17</v>
      </c>
      <c r="Z8" s="50" t="s">
        <v>18</v>
      </c>
      <c r="AA8" s="52"/>
    </row>
    <row r="9" spans="2:43" s="11" customFormat="1" ht="29.25" customHeight="1">
      <c r="B9" s="39"/>
      <c r="C9" s="191" t="s">
        <v>46</v>
      </c>
      <c r="D9" s="191"/>
      <c r="E9" s="71">
        <f>F9+G9+H9+I9+J9+K9+L9+P9+Q9+R9</f>
        <v>127793.50000000001</v>
      </c>
      <c r="F9" s="72">
        <f>F11+F12</f>
        <v>58750.8</v>
      </c>
      <c r="G9" s="72">
        <f>G11+G12</f>
        <v>21667.4</v>
      </c>
      <c r="H9" s="72">
        <f>H11+H12</f>
        <v>4100</v>
      </c>
      <c r="I9" s="72">
        <f aca="true" t="shared" si="0" ref="I9:Z9">I11+I12</f>
        <v>5500</v>
      </c>
      <c r="J9" s="72">
        <f t="shared" si="0"/>
        <v>1200</v>
      </c>
      <c r="K9" s="72">
        <f t="shared" si="0"/>
        <v>1135.3</v>
      </c>
      <c r="L9" s="72">
        <f t="shared" si="0"/>
        <v>4180</v>
      </c>
      <c r="M9" s="72">
        <f t="shared" si="0"/>
        <v>0</v>
      </c>
      <c r="N9" s="72">
        <f t="shared" si="0"/>
        <v>0</v>
      </c>
      <c r="O9" s="72">
        <f t="shared" si="0"/>
        <v>0</v>
      </c>
      <c r="P9" s="72">
        <f t="shared" si="0"/>
        <v>31200</v>
      </c>
      <c r="Q9" s="72">
        <f t="shared" si="0"/>
        <v>60</v>
      </c>
      <c r="R9" s="72">
        <f t="shared" si="0"/>
        <v>0</v>
      </c>
      <c r="S9" s="72">
        <f>S11+S12</f>
        <v>6189.4</v>
      </c>
      <c r="T9" s="72">
        <f t="shared" si="0"/>
        <v>4130</v>
      </c>
      <c r="U9" s="72">
        <f t="shared" si="0"/>
        <v>1100</v>
      </c>
      <c r="V9" s="72">
        <f t="shared" si="0"/>
        <v>800</v>
      </c>
      <c r="W9" s="72">
        <f t="shared" si="0"/>
        <v>50</v>
      </c>
      <c r="X9" s="72">
        <f t="shared" si="0"/>
        <v>0</v>
      </c>
      <c r="Y9" s="72">
        <f t="shared" si="0"/>
        <v>109.4</v>
      </c>
      <c r="Z9" s="72">
        <f t="shared" si="0"/>
        <v>0</v>
      </c>
      <c r="AA9" s="72">
        <f>E9+S9</f>
        <v>133982.90000000002</v>
      </c>
      <c r="AB9" s="33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</row>
    <row r="10" spans="2:27" ht="15.75" customHeight="1">
      <c r="B10" s="40"/>
      <c r="C10" s="192" t="s">
        <v>33</v>
      </c>
      <c r="D10" s="192"/>
      <c r="E10" s="73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5"/>
      <c r="S10" s="76"/>
      <c r="T10" s="75"/>
      <c r="U10" s="75"/>
      <c r="V10" s="75"/>
      <c r="W10" s="75"/>
      <c r="X10" s="75"/>
      <c r="Y10" s="75"/>
      <c r="Z10" s="75"/>
      <c r="AA10" s="77"/>
    </row>
    <row r="11" spans="2:27" ht="34.5" customHeight="1">
      <c r="B11" s="41"/>
      <c r="C11" s="190" t="s">
        <v>45</v>
      </c>
      <c r="D11" s="190"/>
      <c r="E11" s="78">
        <f>F11+G11+H11+I11+J11+K11+L11+P11+Q11+R11</f>
        <v>68606.7</v>
      </c>
      <c r="F11" s="75">
        <v>39124</v>
      </c>
      <c r="G11" s="75">
        <v>17898.4</v>
      </c>
      <c r="H11" s="75">
        <v>4100</v>
      </c>
      <c r="I11" s="75">
        <v>5500</v>
      </c>
      <c r="J11" s="75">
        <v>1200</v>
      </c>
      <c r="K11" s="74">
        <v>784.3</v>
      </c>
      <c r="L11" s="74"/>
      <c r="M11" s="75"/>
      <c r="N11" s="75"/>
      <c r="O11" s="75"/>
      <c r="P11" s="74"/>
      <c r="Q11" s="74"/>
      <c r="R11" s="75"/>
      <c r="S11" s="76">
        <f>T11+U11+V11+W11+X11+Y11+Z11</f>
        <v>3859.4</v>
      </c>
      <c r="T11" s="75">
        <v>2650</v>
      </c>
      <c r="U11" s="75">
        <v>1100</v>
      </c>
      <c r="V11" s="75"/>
      <c r="W11" s="75"/>
      <c r="X11" s="75"/>
      <c r="Y11" s="75">
        <v>109.4</v>
      </c>
      <c r="Z11" s="75"/>
      <c r="AA11" s="77">
        <f>E11+S11</f>
        <v>72466.09999999999</v>
      </c>
    </row>
    <row r="12" spans="2:27" ht="34.5" customHeight="1">
      <c r="B12" s="41"/>
      <c r="C12" s="186" t="s">
        <v>44</v>
      </c>
      <c r="D12" s="186"/>
      <c r="E12" s="78">
        <f>F12+I12+J12+K12+L12+P12+Q12+R12+G12</f>
        <v>59186.8</v>
      </c>
      <c r="F12" s="75">
        <f>F13+F14+F15+F16+F17+F18+F19+F20</f>
        <v>19626.8</v>
      </c>
      <c r="G12" s="75">
        <f>G13+G14+G15+G16+G17+G18+G19+G20</f>
        <v>3769</v>
      </c>
      <c r="H12" s="75"/>
      <c r="I12" s="75"/>
      <c r="J12" s="75"/>
      <c r="K12" s="75">
        <f aca="true" t="shared" si="1" ref="K12:AA12">K13+K14+K15+K16+K17+K18+K19+K20</f>
        <v>351</v>
      </c>
      <c r="L12" s="75">
        <f t="shared" si="1"/>
        <v>4180</v>
      </c>
      <c r="M12" s="75">
        <f t="shared" si="1"/>
        <v>0</v>
      </c>
      <c r="N12" s="75">
        <f t="shared" si="1"/>
        <v>0</v>
      </c>
      <c r="O12" s="75">
        <f t="shared" si="1"/>
        <v>0</v>
      </c>
      <c r="P12" s="75">
        <f t="shared" si="1"/>
        <v>31200</v>
      </c>
      <c r="Q12" s="75">
        <f t="shared" si="1"/>
        <v>60</v>
      </c>
      <c r="R12" s="75">
        <f t="shared" si="1"/>
        <v>0</v>
      </c>
      <c r="S12" s="76">
        <f>S13+S14+S15+S16+S17+S18+S19+S20</f>
        <v>2330</v>
      </c>
      <c r="T12" s="75">
        <f t="shared" si="1"/>
        <v>1480</v>
      </c>
      <c r="U12" s="75"/>
      <c r="V12" s="75">
        <f t="shared" si="1"/>
        <v>800</v>
      </c>
      <c r="W12" s="75">
        <f t="shared" si="1"/>
        <v>50</v>
      </c>
      <c r="X12" s="75"/>
      <c r="Y12" s="75"/>
      <c r="Z12" s="75">
        <f t="shared" si="1"/>
        <v>0</v>
      </c>
      <c r="AA12" s="79">
        <f t="shared" si="1"/>
        <v>61474.8</v>
      </c>
    </row>
    <row r="13" spans="2:27" s="32" customFormat="1" ht="34.5" customHeight="1">
      <c r="B13" s="42">
        <v>1</v>
      </c>
      <c r="C13" s="187" t="s">
        <v>36</v>
      </c>
      <c r="D13" s="187"/>
      <c r="E13" s="80">
        <f aca="true" t="shared" si="2" ref="E13:E20">F13+I13+J13+K13+L13+P13+Q13+R13+G13</f>
        <v>12155.8</v>
      </c>
      <c r="F13" s="81">
        <v>6150</v>
      </c>
      <c r="G13" s="81">
        <v>1692.8</v>
      </c>
      <c r="H13" s="81"/>
      <c r="I13" s="81"/>
      <c r="J13" s="81"/>
      <c r="K13" s="82">
        <v>13</v>
      </c>
      <c r="L13" s="82">
        <v>820</v>
      </c>
      <c r="M13" s="81"/>
      <c r="N13" s="81"/>
      <c r="O13" s="81"/>
      <c r="P13" s="82">
        <v>3450</v>
      </c>
      <c r="Q13" s="82">
        <v>30</v>
      </c>
      <c r="R13" s="81"/>
      <c r="S13" s="80">
        <f>T13+U13+V13+W13+X13+Y13+Z13</f>
        <v>520</v>
      </c>
      <c r="T13" s="81">
        <v>500</v>
      </c>
      <c r="U13" s="81"/>
      <c r="V13" s="81"/>
      <c r="W13" s="81">
        <v>20</v>
      </c>
      <c r="X13" s="81"/>
      <c r="Y13" s="81"/>
      <c r="Z13" s="81"/>
      <c r="AA13" s="83">
        <f aca="true" t="shared" si="3" ref="AA13:AA20">S13+E13</f>
        <v>12675.8</v>
      </c>
    </row>
    <row r="14" spans="2:27" s="32" customFormat="1" ht="34.5" customHeight="1">
      <c r="B14" s="42">
        <v>2</v>
      </c>
      <c r="C14" s="185" t="s">
        <v>37</v>
      </c>
      <c r="D14" s="185"/>
      <c r="E14" s="80">
        <f t="shared" si="2"/>
        <v>10866</v>
      </c>
      <c r="F14" s="81">
        <v>4946.8</v>
      </c>
      <c r="G14" s="81">
        <v>2076.2</v>
      </c>
      <c r="H14" s="81"/>
      <c r="I14" s="81"/>
      <c r="J14" s="81"/>
      <c r="K14" s="82">
        <v>13</v>
      </c>
      <c r="L14" s="82">
        <v>800</v>
      </c>
      <c r="M14" s="81"/>
      <c r="N14" s="81"/>
      <c r="O14" s="81"/>
      <c r="P14" s="82">
        <v>3000</v>
      </c>
      <c r="Q14" s="82">
        <v>30</v>
      </c>
      <c r="R14" s="81"/>
      <c r="S14" s="80">
        <f aca="true" t="shared" si="4" ref="S14:S20">T14+U14+V14+W14+X14+Y14+Z14</f>
        <v>1350</v>
      </c>
      <c r="T14" s="81">
        <v>670</v>
      </c>
      <c r="U14" s="81"/>
      <c r="V14" s="81">
        <v>650</v>
      </c>
      <c r="W14" s="81">
        <v>30</v>
      </c>
      <c r="X14" s="81"/>
      <c r="Y14" s="81"/>
      <c r="Z14" s="81"/>
      <c r="AA14" s="83">
        <f t="shared" si="3"/>
        <v>12216</v>
      </c>
    </row>
    <row r="15" spans="2:27" s="32" customFormat="1" ht="34.5" customHeight="1">
      <c r="B15" s="43">
        <v>3</v>
      </c>
      <c r="C15" s="185" t="s">
        <v>38</v>
      </c>
      <c r="D15" s="185"/>
      <c r="E15" s="80">
        <f t="shared" si="2"/>
        <v>4548</v>
      </c>
      <c r="F15" s="81">
        <v>630</v>
      </c>
      <c r="G15" s="81"/>
      <c r="H15" s="81"/>
      <c r="I15" s="81"/>
      <c r="J15" s="81"/>
      <c r="K15" s="82">
        <v>8</v>
      </c>
      <c r="L15" s="82">
        <v>660</v>
      </c>
      <c r="M15" s="81"/>
      <c r="N15" s="81"/>
      <c r="O15" s="81"/>
      <c r="P15" s="82">
        <v>3250</v>
      </c>
      <c r="Q15" s="82"/>
      <c r="R15" s="81"/>
      <c r="S15" s="80">
        <f t="shared" si="4"/>
        <v>0</v>
      </c>
      <c r="T15" s="81"/>
      <c r="U15" s="81"/>
      <c r="V15" s="81"/>
      <c r="W15" s="81"/>
      <c r="X15" s="81"/>
      <c r="Y15" s="81"/>
      <c r="Z15" s="81"/>
      <c r="AA15" s="83">
        <f t="shared" si="3"/>
        <v>4548</v>
      </c>
    </row>
    <row r="16" spans="2:27" s="32" customFormat="1" ht="34.5" customHeight="1">
      <c r="B16" s="43">
        <v>4</v>
      </c>
      <c r="C16" s="185" t="s">
        <v>39</v>
      </c>
      <c r="D16" s="185"/>
      <c r="E16" s="80">
        <f t="shared" si="2"/>
        <v>2568</v>
      </c>
      <c r="F16" s="81">
        <v>460</v>
      </c>
      <c r="G16" s="81"/>
      <c r="H16" s="81"/>
      <c r="I16" s="81"/>
      <c r="J16" s="81"/>
      <c r="K16" s="82">
        <v>3</v>
      </c>
      <c r="L16" s="82">
        <v>205</v>
      </c>
      <c r="M16" s="81"/>
      <c r="N16" s="81"/>
      <c r="O16" s="81"/>
      <c r="P16" s="82">
        <v>1900</v>
      </c>
      <c r="Q16" s="82"/>
      <c r="R16" s="81"/>
      <c r="S16" s="80">
        <f t="shared" si="4"/>
        <v>10</v>
      </c>
      <c r="T16" s="81"/>
      <c r="U16" s="81"/>
      <c r="V16" s="81">
        <v>10</v>
      </c>
      <c r="W16" s="81"/>
      <c r="X16" s="81"/>
      <c r="Y16" s="81"/>
      <c r="Z16" s="81"/>
      <c r="AA16" s="83">
        <f t="shared" si="3"/>
        <v>2578</v>
      </c>
    </row>
    <row r="17" spans="1:27" s="32" customFormat="1" ht="34.5" customHeight="1">
      <c r="A17" s="36"/>
      <c r="B17" s="37">
        <v>5</v>
      </c>
      <c r="C17" s="185" t="s">
        <v>40</v>
      </c>
      <c r="D17" s="185"/>
      <c r="E17" s="80">
        <f t="shared" si="2"/>
        <v>11284</v>
      </c>
      <c r="F17" s="81">
        <v>2850</v>
      </c>
      <c r="G17" s="81"/>
      <c r="H17" s="81"/>
      <c r="I17" s="81"/>
      <c r="J17" s="81"/>
      <c r="K17" s="82">
        <v>64</v>
      </c>
      <c r="L17" s="82">
        <v>570</v>
      </c>
      <c r="M17" s="81"/>
      <c r="N17" s="81"/>
      <c r="O17" s="81"/>
      <c r="P17" s="82">
        <v>7800</v>
      </c>
      <c r="Q17" s="82"/>
      <c r="R17" s="81"/>
      <c r="S17" s="80">
        <f t="shared" si="4"/>
        <v>130</v>
      </c>
      <c r="T17" s="81">
        <v>60</v>
      </c>
      <c r="U17" s="81"/>
      <c r="V17" s="81">
        <v>70</v>
      </c>
      <c r="W17" s="81"/>
      <c r="X17" s="81"/>
      <c r="Y17" s="81"/>
      <c r="Z17" s="81"/>
      <c r="AA17" s="83">
        <f t="shared" si="3"/>
        <v>11414</v>
      </c>
    </row>
    <row r="18" spans="1:59" s="36" customFormat="1" ht="34.5" customHeight="1">
      <c r="A18" s="36" t="s">
        <v>49</v>
      </c>
      <c r="B18" s="38">
        <v>6</v>
      </c>
      <c r="C18" s="184" t="s">
        <v>41</v>
      </c>
      <c r="D18" s="184"/>
      <c r="E18" s="80">
        <f t="shared" si="2"/>
        <v>2613</v>
      </c>
      <c r="F18" s="81">
        <v>490</v>
      </c>
      <c r="G18" s="81"/>
      <c r="H18" s="81"/>
      <c r="I18" s="84"/>
      <c r="J18" s="84"/>
      <c r="K18" s="82">
        <v>18</v>
      </c>
      <c r="L18" s="81">
        <v>205</v>
      </c>
      <c r="M18" s="84"/>
      <c r="N18" s="84"/>
      <c r="O18" s="84"/>
      <c r="P18" s="81">
        <v>1900</v>
      </c>
      <c r="Q18" s="81"/>
      <c r="R18" s="81"/>
      <c r="S18" s="80">
        <f t="shared" si="4"/>
        <v>70</v>
      </c>
      <c r="T18" s="81">
        <v>70</v>
      </c>
      <c r="U18" s="84"/>
      <c r="V18" s="81"/>
      <c r="W18" s="81"/>
      <c r="X18" s="84"/>
      <c r="Y18" s="84"/>
      <c r="Z18" s="81"/>
      <c r="AA18" s="83">
        <f t="shared" si="3"/>
        <v>2683</v>
      </c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</row>
    <row r="19" spans="2:59" s="36" customFormat="1" ht="34.5" customHeight="1">
      <c r="B19" s="38">
        <v>7</v>
      </c>
      <c r="C19" s="185" t="s">
        <v>42</v>
      </c>
      <c r="D19" s="185"/>
      <c r="E19" s="80">
        <f>F19+L19+P19</f>
        <v>9835</v>
      </c>
      <c r="F19" s="81">
        <v>3075</v>
      </c>
      <c r="G19" s="81"/>
      <c r="H19" s="81"/>
      <c r="I19" s="84"/>
      <c r="J19" s="84"/>
      <c r="K19" s="82">
        <v>42</v>
      </c>
      <c r="L19" s="81">
        <v>460</v>
      </c>
      <c r="M19" s="84"/>
      <c r="N19" s="84"/>
      <c r="O19" s="84"/>
      <c r="P19" s="81">
        <v>6300</v>
      </c>
      <c r="Q19" s="81"/>
      <c r="R19" s="81"/>
      <c r="S19" s="80">
        <f t="shared" si="4"/>
        <v>130</v>
      </c>
      <c r="T19" s="81">
        <v>60</v>
      </c>
      <c r="U19" s="84"/>
      <c r="V19" s="81">
        <v>70</v>
      </c>
      <c r="W19" s="81"/>
      <c r="X19" s="84"/>
      <c r="Y19" s="81"/>
      <c r="Z19" s="81"/>
      <c r="AA19" s="83">
        <f t="shared" si="3"/>
        <v>9965</v>
      </c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</row>
    <row r="20" spans="2:59" s="36" customFormat="1" ht="34.5" customHeight="1">
      <c r="B20" s="38">
        <v>8</v>
      </c>
      <c r="C20" s="185" t="s">
        <v>43</v>
      </c>
      <c r="D20" s="185"/>
      <c r="E20" s="80">
        <f t="shared" si="2"/>
        <v>5275</v>
      </c>
      <c r="F20" s="81">
        <v>1025</v>
      </c>
      <c r="G20" s="81"/>
      <c r="H20" s="81"/>
      <c r="I20" s="84"/>
      <c r="J20" s="84"/>
      <c r="K20" s="82">
        <v>190</v>
      </c>
      <c r="L20" s="81">
        <v>460</v>
      </c>
      <c r="M20" s="84"/>
      <c r="N20" s="84"/>
      <c r="O20" s="84"/>
      <c r="P20" s="81">
        <v>3600</v>
      </c>
      <c r="Q20" s="81"/>
      <c r="R20" s="81"/>
      <c r="S20" s="80">
        <f t="shared" si="4"/>
        <v>120</v>
      </c>
      <c r="T20" s="81">
        <v>120</v>
      </c>
      <c r="U20" s="84"/>
      <c r="V20" s="81"/>
      <c r="W20" s="81"/>
      <c r="X20" s="84"/>
      <c r="Y20" s="84"/>
      <c r="Z20" s="81"/>
      <c r="AA20" s="83">
        <f t="shared" si="3"/>
        <v>5395</v>
      </c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</row>
    <row r="21" spans="2:59" s="5" customFormat="1" ht="12.75" customHeight="1">
      <c r="B21" s="6"/>
      <c r="C21" s="6"/>
      <c r="D21" s="6"/>
      <c r="E21" s="2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27"/>
      <c r="T21" s="6"/>
      <c r="U21" s="6"/>
      <c r="V21" s="6"/>
      <c r="W21" s="6"/>
      <c r="X21" s="6"/>
      <c r="Y21" s="6"/>
      <c r="Z21" s="6"/>
      <c r="AA21" s="6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</row>
    <row r="22" spans="2:59" s="5" customFormat="1" ht="1.5" customHeight="1">
      <c r="B22" s="6"/>
      <c r="C22" s="6"/>
      <c r="D22" s="6"/>
      <c r="E22" s="2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27"/>
      <c r="T22" s="6"/>
      <c r="U22" s="6"/>
      <c r="V22" s="6"/>
      <c r="W22" s="6"/>
      <c r="X22" s="6"/>
      <c r="Y22" s="6"/>
      <c r="Z22" s="6"/>
      <c r="AA22" s="6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</row>
    <row r="23" spans="2:59" s="5" customFormat="1" ht="15.75" customHeight="1">
      <c r="B23" s="6"/>
      <c r="C23" s="6"/>
      <c r="D23" s="6"/>
      <c r="E23" s="2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27"/>
      <c r="T23" s="6"/>
      <c r="U23" s="6"/>
      <c r="V23" s="6"/>
      <c r="W23" s="6"/>
      <c r="X23" s="6"/>
      <c r="Y23" s="6"/>
      <c r="Z23" s="6"/>
      <c r="AA23" s="6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</row>
    <row r="24" spans="2:59" s="5" customFormat="1" ht="15.75" customHeight="1">
      <c r="B24" s="6"/>
      <c r="C24" s="6"/>
      <c r="D24" s="6"/>
      <c r="E24" s="27"/>
      <c r="F24" s="6"/>
      <c r="G24" s="6" t="s">
        <v>64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27"/>
      <c r="T24" s="6"/>
      <c r="U24" s="6"/>
      <c r="V24" s="6"/>
      <c r="W24" s="6"/>
      <c r="X24" s="6"/>
      <c r="Y24" s="6"/>
      <c r="Z24" s="6"/>
      <c r="AA24" s="6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</row>
    <row r="25" spans="2:59" s="5" customFormat="1" ht="15.75" customHeight="1">
      <c r="B25" s="6"/>
      <c r="C25" s="6"/>
      <c r="D25" s="6"/>
      <c r="E25" s="27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27"/>
      <c r="T25" s="6"/>
      <c r="U25" s="6"/>
      <c r="V25" s="6"/>
      <c r="W25" s="6"/>
      <c r="X25" s="6"/>
      <c r="Y25" s="6"/>
      <c r="Z25" s="6"/>
      <c r="AA25" s="6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</row>
    <row r="26" spans="2:59" s="5" customFormat="1" ht="15.75" customHeight="1">
      <c r="B26" s="6"/>
      <c r="C26" s="10"/>
      <c r="D26" s="6"/>
      <c r="E26" s="27"/>
      <c r="F26" s="6"/>
      <c r="G26" s="6"/>
      <c r="H26" s="6" t="s">
        <v>62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27"/>
      <c r="T26" s="6"/>
      <c r="U26" s="6"/>
      <c r="V26" s="6"/>
      <c r="W26" s="6"/>
      <c r="X26" s="6"/>
      <c r="Y26" s="6"/>
      <c r="Z26" s="6"/>
      <c r="AA26" s="6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</row>
    <row r="27" spans="2:59" s="5" customFormat="1" ht="15" customHeight="1">
      <c r="B27" s="6"/>
      <c r="C27" s="6"/>
      <c r="D27" s="6"/>
      <c r="E27" s="2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27"/>
      <c r="T27" s="6"/>
      <c r="U27" s="6"/>
      <c r="V27" s="6"/>
      <c r="W27" s="6"/>
      <c r="X27" s="6"/>
      <c r="Y27" s="6"/>
      <c r="Z27" s="6"/>
      <c r="AA27" s="6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</row>
    <row r="28" spans="2:59" s="5" customFormat="1" ht="15.75" customHeight="1">
      <c r="B28" s="6"/>
      <c r="C28" s="6"/>
      <c r="D28" s="6"/>
      <c r="E28" s="27"/>
      <c r="F28" s="6"/>
      <c r="G28" s="6"/>
      <c r="H28" s="6" t="s">
        <v>63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27"/>
      <c r="T28" s="6"/>
      <c r="U28" s="6"/>
      <c r="V28" s="6"/>
      <c r="W28" s="6"/>
      <c r="X28" s="6"/>
      <c r="Y28" s="6"/>
      <c r="Z28" s="6"/>
      <c r="AA28" s="6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</row>
    <row r="29" spans="2:59" s="5" customFormat="1" ht="15" customHeight="1">
      <c r="B29" s="6"/>
      <c r="C29" s="6"/>
      <c r="D29" s="6"/>
      <c r="E29" s="27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27"/>
      <c r="T29" s="6"/>
      <c r="U29" s="6"/>
      <c r="V29" s="6"/>
      <c r="W29" s="6"/>
      <c r="X29" s="6"/>
      <c r="Y29" s="6"/>
      <c r="Z29" s="6"/>
      <c r="AA29" s="6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</row>
    <row r="30" spans="2:59" s="5" customFormat="1" ht="15" customHeight="1">
      <c r="B30" s="6"/>
      <c r="C30" s="6"/>
      <c r="D30" s="6"/>
      <c r="E30" s="27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27"/>
      <c r="T30" s="6"/>
      <c r="U30" s="6"/>
      <c r="V30" s="6"/>
      <c r="W30" s="6"/>
      <c r="X30" s="6"/>
      <c r="Y30" s="6"/>
      <c r="Z30" s="6"/>
      <c r="AA30" s="6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</row>
    <row r="31" spans="2:59" s="5" customFormat="1" ht="15" customHeight="1">
      <c r="B31" s="6"/>
      <c r="C31" s="6"/>
      <c r="D31" s="6"/>
      <c r="E31" s="27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27"/>
      <c r="T31" s="6"/>
      <c r="U31" s="6"/>
      <c r="V31" s="6"/>
      <c r="W31" s="6"/>
      <c r="X31" s="6"/>
      <c r="Y31" s="6"/>
      <c r="Z31" s="6"/>
      <c r="AA31" s="6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</row>
    <row r="32" spans="2:59" s="5" customFormat="1" ht="15" customHeight="1">
      <c r="B32" s="6"/>
      <c r="C32" s="6"/>
      <c r="D32" s="6"/>
      <c r="E32" s="27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27"/>
      <c r="T32" s="6"/>
      <c r="U32" s="6"/>
      <c r="V32" s="6"/>
      <c r="W32" s="6"/>
      <c r="X32" s="6"/>
      <c r="Y32" s="6"/>
      <c r="Z32" s="6"/>
      <c r="AA32" s="6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</row>
    <row r="33" spans="2:59" s="5" customFormat="1" ht="15" customHeight="1">
      <c r="B33" s="6"/>
      <c r="C33" s="6"/>
      <c r="D33" s="6"/>
      <c r="E33" s="27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27"/>
      <c r="T33" s="6"/>
      <c r="U33" s="6"/>
      <c r="V33" s="6"/>
      <c r="W33" s="6"/>
      <c r="X33" s="6"/>
      <c r="Y33" s="6"/>
      <c r="Z33" s="6"/>
      <c r="AA33" s="6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</row>
    <row r="34" spans="2:59" s="5" customFormat="1" ht="15" customHeight="1">
      <c r="B34" s="6"/>
      <c r="C34" s="6"/>
      <c r="D34" s="6"/>
      <c r="E34" s="27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27"/>
      <c r="T34" s="6"/>
      <c r="U34" s="6"/>
      <c r="V34" s="6"/>
      <c r="W34" s="6"/>
      <c r="X34" s="6"/>
      <c r="Y34" s="6"/>
      <c r="Z34" s="6"/>
      <c r="AA34" s="6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</row>
    <row r="35" spans="2:59" s="5" customFormat="1" ht="15" customHeight="1">
      <c r="B35" s="6"/>
      <c r="C35" s="6"/>
      <c r="D35" s="6"/>
      <c r="E35" s="27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27"/>
      <c r="T35" s="6"/>
      <c r="U35" s="6"/>
      <c r="V35" s="6"/>
      <c r="W35" s="6"/>
      <c r="X35" s="6"/>
      <c r="Y35" s="6"/>
      <c r="Z35" s="6"/>
      <c r="AA35" s="6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</row>
    <row r="36" spans="2:59" s="5" customFormat="1" ht="15" customHeight="1">
      <c r="B36" s="6"/>
      <c r="C36" s="6"/>
      <c r="D36" s="6"/>
      <c r="E36" s="27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27"/>
      <c r="T36" s="6"/>
      <c r="U36" s="6"/>
      <c r="V36" s="6"/>
      <c r="W36" s="6"/>
      <c r="X36" s="6"/>
      <c r="Y36" s="6"/>
      <c r="Z36" s="6"/>
      <c r="AA36" s="6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</row>
    <row r="37" spans="2:59" s="5" customFormat="1" ht="15" customHeight="1">
      <c r="B37" s="6"/>
      <c r="C37" s="6"/>
      <c r="D37" s="6"/>
      <c r="E37" s="2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27"/>
      <c r="T37" s="6"/>
      <c r="U37" s="6"/>
      <c r="V37" s="6"/>
      <c r="W37" s="6"/>
      <c r="X37" s="6"/>
      <c r="Y37" s="6"/>
      <c r="Z37" s="6"/>
      <c r="AA37" s="6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</row>
    <row r="38" spans="2:59" s="5" customFormat="1" ht="15" customHeight="1">
      <c r="B38" s="6"/>
      <c r="C38" s="6"/>
      <c r="D38" s="6"/>
      <c r="E38" s="2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27"/>
      <c r="T38" s="6"/>
      <c r="U38" s="6"/>
      <c r="V38" s="6"/>
      <c r="W38" s="6"/>
      <c r="X38" s="6"/>
      <c r="Y38" s="6"/>
      <c r="Z38" s="6"/>
      <c r="AA38" s="6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</row>
    <row r="39" spans="2:59" s="5" customFormat="1" ht="15" customHeight="1">
      <c r="B39" s="6"/>
      <c r="C39" s="6"/>
      <c r="D39" s="6"/>
      <c r="E39" s="27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27"/>
      <c r="T39" s="6"/>
      <c r="U39" s="6"/>
      <c r="V39" s="6"/>
      <c r="W39" s="6"/>
      <c r="X39" s="6"/>
      <c r="Y39" s="6"/>
      <c r="Z39" s="6"/>
      <c r="AA39" s="6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</row>
    <row r="40" spans="2:59" s="5" customFormat="1" ht="15" customHeight="1">
      <c r="B40" s="6"/>
      <c r="C40" s="6"/>
      <c r="D40" s="6"/>
      <c r="E40" s="2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27"/>
      <c r="T40" s="6"/>
      <c r="U40" s="6"/>
      <c r="V40" s="6"/>
      <c r="W40" s="6"/>
      <c r="X40" s="6"/>
      <c r="Y40" s="6"/>
      <c r="Z40" s="6"/>
      <c r="AA40" s="6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</row>
    <row r="41" spans="2:59" s="5" customFormat="1" ht="15" customHeight="1">
      <c r="B41" s="6"/>
      <c r="C41" s="6"/>
      <c r="D41" s="6"/>
      <c r="E41" s="2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27"/>
      <c r="T41" s="6"/>
      <c r="U41" s="6"/>
      <c r="V41" s="6"/>
      <c r="W41" s="6"/>
      <c r="X41" s="6"/>
      <c r="Y41" s="6"/>
      <c r="Z41" s="6"/>
      <c r="AA41" s="6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</row>
    <row r="42" spans="2:59" s="5" customFormat="1" ht="15" customHeight="1">
      <c r="B42" s="6"/>
      <c r="C42" s="6"/>
      <c r="D42" s="6"/>
      <c r="E42" s="2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27"/>
      <c r="T42" s="6"/>
      <c r="U42" s="6"/>
      <c r="V42" s="6"/>
      <c r="W42" s="6"/>
      <c r="X42" s="6"/>
      <c r="Y42" s="6"/>
      <c r="Z42" s="6"/>
      <c r="AA42" s="6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</row>
    <row r="43" spans="2:59" s="5" customFormat="1" ht="15" customHeight="1">
      <c r="B43" s="6"/>
      <c r="C43" s="6"/>
      <c r="D43" s="6"/>
      <c r="E43" s="2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27"/>
      <c r="T43" s="6"/>
      <c r="U43" s="6"/>
      <c r="V43" s="6"/>
      <c r="W43" s="6"/>
      <c r="X43" s="6"/>
      <c r="Y43" s="6"/>
      <c r="Z43" s="6"/>
      <c r="AA43" s="6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</row>
    <row r="44" spans="2:59" s="5" customFormat="1" ht="15" customHeight="1">
      <c r="B44" s="6"/>
      <c r="C44" s="6"/>
      <c r="D44" s="6"/>
      <c r="E44" s="2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27"/>
      <c r="T44" s="6"/>
      <c r="U44" s="6"/>
      <c r="V44" s="6"/>
      <c r="W44" s="6"/>
      <c r="X44" s="6"/>
      <c r="Y44" s="6"/>
      <c r="Z44" s="6"/>
      <c r="AA44" s="6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</row>
    <row r="45" spans="2:59" s="5" customFormat="1" ht="15" customHeight="1">
      <c r="B45" s="6"/>
      <c r="C45" s="6"/>
      <c r="D45" s="6"/>
      <c r="E45" s="2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27"/>
      <c r="T45" s="6"/>
      <c r="U45" s="6"/>
      <c r="V45" s="6"/>
      <c r="W45" s="6"/>
      <c r="X45" s="6"/>
      <c r="Y45" s="6"/>
      <c r="Z45" s="6"/>
      <c r="AA45" s="6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</row>
    <row r="46" spans="2:59" s="5" customFormat="1" ht="15" customHeight="1">
      <c r="B46" s="6"/>
      <c r="C46" s="6"/>
      <c r="D46" s="6"/>
      <c r="E46" s="2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27"/>
      <c r="T46" s="6"/>
      <c r="U46" s="6"/>
      <c r="V46" s="6"/>
      <c r="W46" s="6"/>
      <c r="X46" s="6"/>
      <c r="Y46" s="6"/>
      <c r="Z46" s="6"/>
      <c r="AA46" s="6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</row>
    <row r="47" spans="2:59" s="5" customFormat="1" ht="15" customHeight="1">
      <c r="B47" s="6"/>
      <c r="C47" s="6"/>
      <c r="D47" s="6"/>
      <c r="E47" s="2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27"/>
      <c r="T47" s="6"/>
      <c r="U47" s="6"/>
      <c r="V47" s="6"/>
      <c r="W47" s="6"/>
      <c r="X47" s="6"/>
      <c r="Y47" s="6"/>
      <c r="Z47" s="6"/>
      <c r="AA47" s="6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</row>
    <row r="48" spans="2:59" s="5" customFormat="1" ht="15" customHeight="1">
      <c r="B48" s="6"/>
      <c r="C48" s="6"/>
      <c r="D48" s="6"/>
      <c r="E48" s="27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27"/>
      <c r="T48" s="6"/>
      <c r="U48" s="6"/>
      <c r="V48" s="6"/>
      <c r="W48" s="6"/>
      <c r="X48" s="6"/>
      <c r="Y48" s="6"/>
      <c r="Z48" s="6"/>
      <c r="AA48" s="6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</row>
    <row r="49" spans="2:59" s="5" customFormat="1" ht="15" customHeight="1">
      <c r="B49" s="6"/>
      <c r="C49" s="6"/>
      <c r="D49" s="6"/>
      <c r="E49" s="27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27"/>
      <c r="T49" s="6"/>
      <c r="U49" s="6"/>
      <c r="V49" s="6"/>
      <c r="W49" s="6"/>
      <c r="X49" s="6"/>
      <c r="Y49" s="6"/>
      <c r="Z49" s="6"/>
      <c r="AA49" s="6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</row>
    <row r="50" spans="2:59" s="5" customFormat="1" ht="15" customHeight="1">
      <c r="B50" s="6"/>
      <c r="C50" s="6"/>
      <c r="D50" s="6"/>
      <c r="E50" s="2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27"/>
      <c r="T50" s="6"/>
      <c r="U50" s="6"/>
      <c r="V50" s="6"/>
      <c r="W50" s="6"/>
      <c r="X50" s="6"/>
      <c r="Y50" s="6"/>
      <c r="Z50" s="6"/>
      <c r="AA50" s="6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</row>
    <row r="51" spans="2:59" s="5" customFormat="1" ht="15" customHeight="1">
      <c r="B51" s="6"/>
      <c r="C51" s="6"/>
      <c r="D51" s="6"/>
      <c r="E51" s="2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27"/>
      <c r="T51" s="6"/>
      <c r="U51" s="6"/>
      <c r="V51" s="6"/>
      <c r="W51" s="6"/>
      <c r="X51" s="6"/>
      <c r="Y51" s="6"/>
      <c r="Z51" s="6"/>
      <c r="AA51" s="6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</row>
    <row r="52" spans="2:59" s="5" customFormat="1" ht="15" customHeight="1">
      <c r="B52" s="6"/>
      <c r="C52" s="6"/>
      <c r="D52" s="6"/>
      <c r="E52" s="2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27"/>
      <c r="T52" s="6"/>
      <c r="U52" s="6"/>
      <c r="V52" s="6"/>
      <c r="W52" s="6"/>
      <c r="X52" s="6"/>
      <c r="Y52" s="6"/>
      <c r="Z52" s="6"/>
      <c r="AA52" s="6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</row>
    <row r="53" spans="2:59" s="5" customFormat="1" ht="15" customHeight="1">
      <c r="B53" s="6"/>
      <c r="C53" s="6"/>
      <c r="D53" s="6"/>
      <c r="E53" s="2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27"/>
      <c r="T53" s="6"/>
      <c r="U53" s="6"/>
      <c r="V53" s="6"/>
      <c r="W53" s="6"/>
      <c r="X53" s="6"/>
      <c r="Y53" s="6"/>
      <c r="Z53" s="6"/>
      <c r="AA53" s="6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</row>
    <row r="54" spans="2:59" s="5" customFormat="1" ht="15" customHeight="1">
      <c r="B54" s="6"/>
      <c r="C54" s="6"/>
      <c r="D54" s="6"/>
      <c r="E54" s="27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27"/>
      <c r="T54" s="6"/>
      <c r="U54" s="6"/>
      <c r="V54" s="6"/>
      <c r="W54" s="6"/>
      <c r="X54" s="6"/>
      <c r="Y54" s="6"/>
      <c r="Z54" s="6"/>
      <c r="AA54" s="6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</row>
    <row r="55" spans="2:59" s="5" customFormat="1" ht="15" customHeight="1">
      <c r="B55" s="6"/>
      <c r="C55" s="6"/>
      <c r="D55" s="6"/>
      <c r="E55" s="27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27"/>
      <c r="T55" s="6"/>
      <c r="U55" s="6"/>
      <c r="V55" s="6"/>
      <c r="W55" s="6"/>
      <c r="X55" s="6"/>
      <c r="Y55" s="6"/>
      <c r="Z55" s="6"/>
      <c r="AA55" s="6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</row>
    <row r="56" spans="2:59" s="5" customFormat="1" ht="15" customHeight="1">
      <c r="B56" s="6"/>
      <c r="C56" s="6"/>
      <c r="D56" s="6"/>
      <c r="E56" s="27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27"/>
      <c r="T56" s="6"/>
      <c r="U56" s="6"/>
      <c r="V56" s="6"/>
      <c r="W56" s="6"/>
      <c r="X56" s="6"/>
      <c r="Y56" s="6"/>
      <c r="Z56" s="6"/>
      <c r="AA56" s="6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</row>
    <row r="57" spans="1:59" s="5" customFormat="1" ht="15" customHeight="1">
      <c r="A57"/>
      <c r="B57" s="6"/>
      <c r="C57" s="6"/>
      <c r="D57" s="6"/>
      <c r="E57" s="27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27"/>
      <c r="T57" s="6"/>
      <c r="U57" s="6"/>
      <c r="V57" s="6"/>
      <c r="W57" s="6"/>
      <c r="X57" s="6"/>
      <c r="Y57" s="6"/>
      <c r="Z57" s="6"/>
      <c r="AA57" s="6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</row>
    <row r="58" spans="1:59" s="5" customFormat="1" ht="15" customHeight="1">
      <c r="A58"/>
      <c r="B58" s="6"/>
      <c r="C58" s="6"/>
      <c r="D58" s="6"/>
      <c r="E58" s="27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7"/>
      <c r="T58" s="6"/>
      <c r="U58" s="6"/>
      <c r="V58" s="6"/>
      <c r="W58" s="6"/>
      <c r="X58" s="6"/>
      <c r="Y58" s="6"/>
      <c r="Z58" s="6"/>
      <c r="AA58" s="6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</row>
    <row r="59" spans="1:59" s="5" customFormat="1" ht="15" customHeight="1">
      <c r="A59"/>
      <c r="B59" s="6"/>
      <c r="C59" s="6"/>
      <c r="D59" s="6"/>
      <c r="E59" s="27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7"/>
      <c r="T59" s="6"/>
      <c r="U59" s="6"/>
      <c r="V59" s="6"/>
      <c r="W59" s="6"/>
      <c r="X59" s="6"/>
      <c r="Y59" s="6"/>
      <c r="Z59" s="6"/>
      <c r="AA59" s="6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</row>
    <row r="60" spans="1:59" s="5" customFormat="1" ht="15" customHeight="1">
      <c r="A60"/>
      <c r="B60" s="6"/>
      <c r="C60" s="6"/>
      <c r="D60" s="6"/>
      <c r="E60" s="27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7"/>
      <c r="T60" s="6"/>
      <c r="U60" s="6"/>
      <c r="V60" s="6"/>
      <c r="W60" s="6"/>
      <c r="X60" s="6"/>
      <c r="Y60" s="6"/>
      <c r="Z60" s="6"/>
      <c r="AA60" s="6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</row>
    <row r="61" spans="1:59" s="5" customFormat="1" ht="15" customHeight="1">
      <c r="A61"/>
      <c r="B61" s="6"/>
      <c r="C61" s="6"/>
      <c r="D61" s="6"/>
      <c r="E61" s="27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7"/>
      <c r="T61" s="6"/>
      <c r="U61" s="6"/>
      <c r="V61" s="6"/>
      <c r="W61" s="6"/>
      <c r="X61" s="6"/>
      <c r="Y61" s="6"/>
      <c r="Z61" s="6"/>
      <c r="AA61" s="6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</row>
    <row r="62" spans="1:59" s="5" customFormat="1" ht="15" customHeight="1">
      <c r="A62"/>
      <c r="B62" s="6"/>
      <c r="C62" s="6"/>
      <c r="D62" s="6"/>
      <c r="E62" s="2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7"/>
      <c r="T62" s="6"/>
      <c r="U62" s="6"/>
      <c r="V62" s="6"/>
      <c r="W62" s="6"/>
      <c r="X62" s="6"/>
      <c r="Y62" s="6"/>
      <c r="Z62" s="6"/>
      <c r="AA62" s="6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</row>
    <row r="63" spans="1:59" s="5" customFormat="1" ht="15" customHeight="1">
      <c r="A63"/>
      <c r="B63" s="6"/>
      <c r="C63" s="6"/>
      <c r="D63" s="6"/>
      <c r="E63" s="27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7"/>
      <c r="T63" s="6"/>
      <c r="U63" s="6"/>
      <c r="V63" s="6"/>
      <c r="W63" s="6"/>
      <c r="X63" s="6"/>
      <c r="Y63" s="6"/>
      <c r="Z63" s="6"/>
      <c r="AA63" s="6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</row>
    <row r="64" spans="1:59" s="5" customFormat="1" ht="15" customHeight="1">
      <c r="A64"/>
      <c r="B64" s="6"/>
      <c r="C64" s="6"/>
      <c r="D64" s="6"/>
      <c r="E64" s="27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27"/>
      <c r="T64" s="6"/>
      <c r="U64" s="6"/>
      <c r="V64" s="6"/>
      <c r="W64" s="6"/>
      <c r="X64" s="6"/>
      <c r="Y64" s="6"/>
      <c r="Z64" s="6"/>
      <c r="AA64" s="6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</row>
    <row r="65" spans="1:59" s="5" customFormat="1" ht="15" customHeight="1">
      <c r="A65"/>
      <c r="B65" s="6"/>
      <c r="C65" s="6"/>
      <c r="D65" s="6"/>
      <c r="E65" s="27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27"/>
      <c r="T65" s="6"/>
      <c r="U65" s="6"/>
      <c r="V65" s="6"/>
      <c r="W65" s="6"/>
      <c r="X65" s="6"/>
      <c r="Y65" s="6"/>
      <c r="Z65" s="6"/>
      <c r="AA65" s="6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</row>
    <row r="66" spans="1:59" s="5" customFormat="1" ht="15" customHeight="1">
      <c r="A66"/>
      <c r="B66" s="6"/>
      <c r="C66" s="6"/>
      <c r="D66" s="6"/>
      <c r="E66" s="27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27"/>
      <c r="T66" s="6"/>
      <c r="U66" s="6"/>
      <c r="V66" s="6"/>
      <c r="W66" s="6"/>
      <c r="X66" s="6"/>
      <c r="Y66" s="6"/>
      <c r="Z66" s="6"/>
      <c r="AA66" s="6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</row>
    <row r="67" spans="1:59" s="5" customFormat="1" ht="15" customHeight="1">
      <c r="A67"/>
      <c r="B67" s="6"/>
      <c r="C67" s="6"/>
      <c r="D67" s="6"/>
      <c r="E67" s="27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27"/>
      <c r="T67" s="6"/>
      <c r="U67" s="6"/>
      <c r="V67" s="6"/>
      <c r="W67" s="6"/>
      <c r="X67" s="6"/>
      <c r="Y67" s="6"/>
      <c r="Z67" s="6"/>
      <c r="AA67" s="6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59" s="5" customFormat="1" ht="15" customHeight="1">
      <c r="A68"/>
      <c r="B68" s="6"/>
      <c r="C68" s="6"/>
      <c r="D68" s="6"/>
      <c r="E68" s="27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27"/>
      <c r="T68" s="6"/>
      <c r="U68" s="6"/>
      <c r="V68" s="6"/>
      <c r="W68" s="6"/>
      <c r="X68" s="6"/>
      <c r="Y68" s="6"/>
      <c r="Z68" s="6"/>
      <c r="AA68" s="6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</row>
    <row r="69" spans="1:59" s="5" customFormat="1" ht="15" customHeight="1">
      <c r="A69"/>
      <c r="B69" s="6"/>
      <c r="C69" s="6"/>
      <c r="D69" s="6"/>
      <c r="E69" s="27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27"/>
      <c r="T69" s="6"/>
      <c r="U69" s="6"/>
      <c r="V69" s="6"/>
      <c r="W69" s="6"/>
      <c r="X69" s="6"/>
      <c r="Y69" s="6"/>
      <c r="Z69" s="6"/>
      <c r="AA69" s="6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</row>
    <row r="70" spans="1:59" s="5" customFormat="1" ht="15" customHeight="1">
      <c r="A70"/>
      <c r="B70" s="6"/>
      <c r="C70" s="6"/>
      <c r="D70" s="6"/>
      <c r="E70" s="27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27"/>
      <c r="T70" s="6"/>
      <c r="U70" s="6"/>
      <c r="V70" s="6"/>
      <c r="W70" s="6"/>
      <c r="X70" s="6"/>
      <c r="Y70" s="6"/>
      <c r="Z70" s="6"/>
      <c r="AA70" s="6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</row>
    <row r="71" spans="1:59" s="5" customFormat="1" ht="15" customHeight="1">
      <c r="A71"/>
      <c r="B71" s="6"/>
      <c r="C71" s="6"/>
      <c r="D71" s="6"/>
      <c r="E71" s="27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27"/>
      <c r="T71" s="6"/>
      <c r="U71" s="6"/>
      <c r="V71" s="6"/>
      <c r="W71" s="6"/>
      <c r="X71" s="6"/>
      <c r="Y71" s="6"/>
      <c r="Z71" s="6"/>
      <c r="AA71" s="6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</row>
    <row r="72" spans="1:59" s="5" customFormat="1" ht="15" customHeight="1">
      <c r="A72"/>
      <c r="B72" s="6"/>
      <c r="C72" s="6"/>
      <c r="D72" s="6"/>
      <c r="E72" s="27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27"/>
      <c r="T72" s="6"/>
      <c r="U72" s="6"/>
      <c r="V72" s="6"/>
      <c r="W72" s="6"/>
      <c r="X72" s="6"/>
      <c r="Y72" s="6"/>
      <c r="Z72" s="6"/>
      <c r="AA72" s="6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</row>
    <row r="73" spans="1:59" s="5" customFormat="1" ht="15" customHeight="1">
      <c r="A73"/>
      <c r="B73" s="6"/>
      <c r="C73" s="6"/>
      <c r="D73" s="6"/>
      <c r="E73" s="27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27"/>
      <c r="T73" s="6"/>
      <c r="U73" s="6"/>
      <c r="V73" s="6"/>
      <c r="W73" s="6"/>
      <c r="X73" s="6"/>
      <c r="Y73" s="6"/>
      <c r="Z73" s="6"/>
      <c r="AA73" s="6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</row>
    <row r="74" spans="1:59" s="5" customFormat="1" ht="15" customHeight="1">
      <c r="A74"/>
      <c r="B74" s="6"/>
      <c r="C74" s="6"/>
      <c r="D74" s="6"/>
      <c r="E74" s="27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27"/>
      <c r="T74" s="6"/>
      <c r="U74" s="6"/>
      <c r="V74" s="6"/>
      <c r="W74" s="6"/>
      <c r="X74" s="6"/>
      <c r="Y74" s="6"/>
      <c r="Z74" s="6"/>
      <c r="AA74" s="6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</row>
    <row r="75" spans="1:59" s="5" customFormat="1" ht="15" customHeight="1">
      <c r="A75"/>
      <c r="B75" s="6"/>
      <c r="C75" s="6"/>
      <c r="D75" s="6"/>
      <c r="E75" s="27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27"/>
      <c r="T75" s="6"/>
      <c r="U75" s="6"/>
      <c r="V75" s="6"/>
      <c r="W75" s="6"/>
      <c r="X75" s="6"/>
      <c r="Y75" s="6"/>
      <c r="Z75" s="6"/>
      <c r="AA75" s="6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</row>
    <row r="76" spans="1:59" s="5" customFormat="1" ht="15" customHeight="1">
      <c r="A76"/>
      <c r="B76" s="6"/>
      <c r="C76" s="6"/>
      <c r="D76" s="6"/>
      <c r="E76" s="27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27"/>
      <c r="T76" s="6"/>
      <c r="U76" s="6"/>
      <c r="V76" s="6"/>
      <c r="W76" s="6"/>
      <c r="X76" s="6"/>
      <c r="Y76" s="6"/>
      <c r="Z76" s="6"/>
      <c r="AA76" s="6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</row>
    <row r="77" spans="1:59" s="5" customFormat="1" ht="15" customHeight="1">
      <c r="A77"/>
      <c r="B77" s="6"/>
      <c r="C77" s="6"/>
      <c r="D77" s="6"/>
      <c r="E77" s="27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27"/>
      <c r="T77" s="6"/>
      <c r="U77" s="6"/>
      <c r="V77" s="6"/>
      <c r="W77" s="6"/>
      <c r="X77" s="6"/>
      <c r="Y77" s="6"/>
      <c r="Z77" s="6"/>
      <c r="AA77" s="6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</row>
    <row r="78" spans="1:59" s="5" customFormat="1" ht="15" customHeight="1">
      <c r="A78"/>
      <c r="B78" s="6"/>
      <c r="C78" s="6"/>
      <c r="D78" s="6"/>
      <c r="E78" s="27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27"/>
      <c r="T78" s="6"/>
      <c r="U78" s="6"/>
      <c r="V78" s="6"/>
      <c r="W78" s="6"/>
      <c r="X78" s="6"/>
      <c r="Y78" s="6"/>
      <c r="Z78" s="6"/>
      <c r="AA78" s="6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</row>
    <row r="79" spans="1:59" s="5" customFormat="1" ht="15" customHeight="1">
      <c r="A79"/>
      <c r="B79" s="6"/>
      <c r="C79" s="6"/>
      <c r="D79" s="6"/>
      <c r="E79" s="2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27"/>
      <c r="T79" s="6"/>
      <c r="U79" s="6"/>
      <c r="V79" s="6"/>
      <c r="W79" s="6"/>
      <c r="X79" s="6"/>
      <c r="Y79" s="6"/>
      <c r="Z79" s="6"/>
      <c r="AA79" s="6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</row>
    <row r="80" spans="1:59" s="5" customFormat="1" ht="15" customHeight="1">
      <c r="A80"/>
      <c r="B80" s="6"/>
      <c r="C80" s="6"/>
      <c r="D80" s="6"/>
      <c r="E80" s="27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27"/>
      <c r="T80" s="6"/>
      <c r="U80" s="6"/>
      <c r="V80" s="6"/>
      <c r="W80" s="6"/>
      <c r="X80" s="6"/>
      <c r="Y80" s="6"/>
      <c r="Z80" s="6"/>
      <c r="AA80" s="6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</row>
    <row r="81" spans="1:43" s="5" customFormat="1" ht="15">
      <c r="A81"/>
      <c r="B81" s="2"/>
      <c r="C81" s="2"/>
      <c r="D81" s="2"/>
      <c r="E81" s="28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3"/>
      <c r="S81" s="30"/>
      <c r="T81" s="3"/>
      <c r="U81"/>
      <c r="V81"/>
      <c r="W81"/>
      <c r="X81"/>
      <c r="Y81"/>
      <c r="Z81"/>
      <c r="AA81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6"/>
      <c r="AO81" s="36"/>
      <c r="AP81" s="36"/>
      <c r="AQ81" s="36"/>
    </row>
    <row r="82" spans="1:43" s="5" customFormat="1" ht="15">
      <c r="A82"/>
      <c r="B82" s="2"/>
      <c r="C82" s="2"/>
      <c r="D82" s="2"/>
      <c r="E82" s="28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3"/>
      <c r="S82" s="30"/>
      <c r="T82" s="3"/>
      <c r="U82"/>
      <c r="V82"/>
      <c r="W82"/>
      <c r="X82"/>
      <c r="Y82"/>
      <c r="Z82"/>
      <c r="AA8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6"/>
      <c r="AO82" s="36"/>
      <c r="AP82" s="36"/>
      <c r="AQ82" s="36"/>
    </row>
    <row r="83" spans="1:43" s="5" customFormat="1" ht="15">
      <c r="A83"/>
      <c r="B83" s="2"/>
      <c r="C83" s="2"/>
      <c r="D83" s="2"/>
      <c r="E83" s="2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3"/>
      <c r="S83" s="30"/>
      <c r="T83" s="3"/>
      <c r="U83"/>
      <c r="V83"/>
      <c r="W83"/>
      <c r="X83"/>
      <c r="Y83"/>
      <c r="Z83"/>
      <c r="AA83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6"/>
      <c r="AO83" s="36"/>
      <c r="AP83" s="36"/>
      <c r="AQ83" s="36"/>
    </row>
    <row r="84" spans="1:43" s="5" customFormat="1" ht="15">
      <c r="A84"/>
      <c r="B84" s="2"/>
      <c r="C84" s="2"/>
      <c r="D84" s="2"/>
      <c r="E84" s="2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3"/>
      <c r="S84" s="30"/>
      <c r="T84" s="3"/>
      <c r="U84"/>
      <c r="V84"/>
      <c r="W84"/>
      <c r="X84"/>
      <c r="Y84"/>
      <c r="Z84"/>
      <c r="AA84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6"/>
      <c r="AO84" s="36"/>
      <c r="AP84" s="36"/>
      <c r="AQ84" s="36"/>
    </row>
    <row r="85" spans="1:43" s="5" customFormat="1" ht="15">
      <c r="A85"/>
      <c r="B85" s="2"/>
      <c r="C85" s="2"/>
      <c r="D85" s="2"/>
      <c r="E85" s="2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3"/>
      <c r="S85" s="30"/>
      <c r="T85" s="3"/>
      <c r="U85"/>
      <c r="V85"/>
      <c r="W85"/>
      <c r="X85"/>
      <c r="Y85"/>
      <c r="Z85"/>
      <c r="AA85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6"/>
      <c r="AO85" s="36"/>
      <c r="AP85" s="36"/>
      <c r="AQ85" s="36"/>
    </row>
    <row r="86" spans="1:43" s="5" customFormat="1" ht="15">
      <c r="A86"/>
      <c r="B86" s="2"/>
      <c r="C86" s="2"/>
      <c r="D86" s="2"/>
      <c r="E86" s="2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3"/>
      <c r="S86" s="30"/>
      <c r="T86" s="3"/>
      <c r="U86"/>
      <c r="V86"/>
      <c r="W86"/>
      <c r="X86"/>
      <c r="Y86"/>
      <c r="Z86"/>
      <c r="AA86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6"/>
      <c r="AO86" s="36"/>
      <c r="AP86" s="36"/>
      <c r="AQ86" s="36"/>
    </row>
    <row r="87" spans="1:43" s="5" customFormat="1" ht="15">
      <c r="A87"/>
      <c r="B87" s="2"/>
      <c r="C87" s="2"/>
      <c r="D87" s="2"/>
      <c r="E87" s="2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3"/>
      <c r="S87" s="30"/>
      <c r="T87" s="3"/>
      <c r="U87"/>
      <c r="V87"/>
      <c r="W87"/>
      <c r="X87"/>
      <c r="Y87"/>
      <c r="Z87"/>
      <c r="AA87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6"/>
      <c r="AO87" s="36"/>
      <c r="AP87" s="36"/>
      <c r="AQ87" s="36"/>
    </row>
    <row r="88" spans="1:43" s="5" customFormat="1" ht="15">
      <c r="A88"/>
      <c r="B88" s="2"/>
      <c r="C88" s="2"/>
      <c r="D88" s="2"/>
      <c r="E88" s="2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3"/>
      <c r="S88" s="30"/>
      <c r="T88" s="3"/>
      <c r="U88"/>
      <c r="V88"/>
      <c r="W88"/>
      <c r="X88"/>
      <c r="Y88"/>
      <c r="Z88"/>
      <c r="AA88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6"/>
      <c r="AO88" s="36"/>
      <c r="AP88" s="36"/>
      <c r="AQ88" s="36"/>
    </row>
    <row r="89" spans="1:43" s="5" customFormat="1" ht="15">
      <c r="A89"/>
      <c r="B89" s="2"/>
      <c r="C89" s="2"/>
      <c r="D89" s="2"/>
      <c r="E89" s="28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3"/>
      <c r="S89" s="30"/>
      <c r="T89" s="3"/>
      <c r="U89"/>
      <c r="V89"/>
      <c r="W89"/>
      <c r="X89"/>
      <c r="Y89"/>
      <c r="Z89"/>
      <c r="AA89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6"/>
      <c r="AO89" s="36"/>
      <c r="AP89" s="36"/>
      <c r="AQ89" s="36"/>
    </row>
    <row r="90" spans="1:43" s="5" customFormat="1" ht="15">
      <c r="A90"/>
      <c r="B90" s="2"/>
      <c r="C90" s="2"/>
      <c r="D90" s="2"/>
      <c r="E90" s="28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3"/>
      <c r="S90" s="30"/>
      <c r="T90" s="3"/>
      <c r="U90"/>
      <c r="V90"/>
      <c r="W90"/>
      <c r="X90"/>
      <c r="Y90"/>
      <c r="Z90"/>
      <c r="AA90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6"/>
      <c r="AO90" s="36"/>
      <c r="AP90" s="36"/>
      <c r="AQ90" s="36"/>
    </row>
    <row r="91" spans="1:43" s="5" customFormat="1" ht="15">
      <c r="A91"/>
      <c r="B91" s="2"/>
      <c r="C91" s="2"/>
      <c r="D91" s="2"/>
      <c r="E91" s="2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3"/>
      <c r="S91" s="30"/>
      <c r="T91" s="3"/>
      <c r="U91"/>
      <c r="V91"/>
      <c r="W91"/>
      <c r="X91"/>
      <c r="Y91"/>
      <c r="Z91"/>
      <c r="AA91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6"/>
      <c r="AO91" s="36"/>
      <c r="AP91" s="36"/>
      <c r="AQ91" s="36"/>
    </row>
    <row r="92" spans="1:43" s="5" customFormat="1" ht="15">
      <c r="A92"/>
      <c r="B92" s="2"/>
      <c r="C92" s="2"/>
      <c r="D92" s="2"/>
      <c r="E92" s="28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3"/>
      <c r="S92" s="30"/>
      <c r="T92" s="3"/>
      <c r="U92"/>
      <c r="V92"/>
      <c r="W92"/>
      <c r="X92"/>
      <c r="Y92"/>
      <c r="Z92"/>
      <c r="AA9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6"/>
      <c r="AO92" s="36"/>
      <c r="AP92" s="36"/>
      <c r="AQ92" s="36"/>
    </row>
    <row r="93" spans="1:43" s="5" customFormat="1" ht="15">
      <c r="A93"/>
      <c r="B93" s="2"/>
      <c r="C93" s="2"/>
      <c r="D93" s="2"/>
      <c r="E93" s="2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3"/>
      <c r="S93" s="30"/>
      <c r="T93" s="3"/>
      <c r="U93"/>
      <c r="V93"/>
      <c r="W93"/>
      <c r="X93"/>
      <c r="Y93"/>
      <c r="Z93"/>
      <c r="AA93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6"/>
      <c r="AO93" s="36"/>
      <c r="AP93" s="36"/>
      <c r="AQ93" s="36"/>
    </row>
    <row r="94" spans="1:43" s="5" customFormat="1" ht="15">
      <c r="A94"/>
      <c r="B94" s="2"/>
      <c r="C94" s="2"/>
      <c r="D94" s="2"/>
      <c r="E94" s="2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3"/>
      <c r="S94" s="30"/>
      <c r="T94" s="3"/>
      <c r="U94"/>
      <c r="V94"/>
      <c r="W94"/>
      <c r="X94"/>
      <c r="Y94"/>
      <c r="Z94"/>
      <c r="AA94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6"/>
      <c r="AO94" s="36"/>
      <c r="AP94" s="36"/>
      <c r="AQ94" s="36"/>
    </row>
    <row r="95" spans="1:43" s="5" customFormat="1" ht="15">
      <c r="A95"/>
      <c r="B95" s="2"/>
      <c r="C95" s="2"/>
      <c r="D95" s="2"/>
      <c r="E95" s="2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3"/>
      <c r="S95" s="30"/>
      <c r="T95" s="3"/>
      <c r="U95"/>
      <c r="V95"/>
      <c r="W95"/>
      <c r="X95"/>
      <c r="Y95"/>
      <c r="Z95"/>
      <c r="AA95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6"/>
      <c r="AO95" s="36"/>
      <c r="AP95" s="36"/>
      <c r="AQ95" s="36"/>
    </row>
    <row r="96" spans="1:43" s="5" customFormat="1" ht="15">
      <c r="A96"/>
      <c r="B96" s="2"/>
      <c r="C96" s="2"/>
      <c r="D96" s="2"/>
      <c r="E96" s="2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3"/>
      <c r="S96" s="30"/>
      <c r="T96" s="3"/>
      <c r="U96"/>
      <c r="V96"/>
      <c r="W96"/>
      <c r="X96"/>
      <c r="Y96"/>
      <c r="Z96"/>
      <c r="AA96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6"/>
      <c r="AO96" s="36"/>
      <c r="AP96" s="36"/>
      <c r="AQ96" s="36"/>
    </row>
    <row r="97" spans="1:43" s="5" customFormat="1" ht="15">
      <c r="A97"/>
      <c r="B97" s="2"/>
      <c r="C97" s="2"/>
      <c r="D97" s="2"/>
      <c r="E97" s="28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3"/>
      <c r="S97" s="30"/>
      <c r="T97" s="3"/>
      <c r="U97"/>
      <c r="V97"/>
      <c r="W97"/>
      <c r="X97"/>
      <c r="Y97"/>
      <c r="Z97"/>
      <c r="AA97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6"/>
      <c r="AO97" s="36"/>
      <c r="AP97" s="36"/>
      <c r="AQ97" s="36"/>
    </row>
    <row r="98" spans="1:43" s="5" customFormat="1" ht="15">
      <c r="A98"/>
      <c r="B98" s="2"/>
      <c r="C98" s="2"/>
      <c r="D98" s="2"/>
      <c r="E98" s="2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3"/>
      <c r="S98" s="30"/>
      <c r="T98" s="3"/>
      <c r="U98"/>
      <c r="V98"/>
      <c r="W98"/>
      <c r="X98"/>
      <c r="Y98"/>
      <c r="Z98"/>
      <c r="AA98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6"/>
      <c r="AO98" s="36"/>
      <c r="AP98" s="36"/>
      <c r="AQ98" s="36"/>
    </row>
    <row r="99" spans="1:43" s="5" customFormat="1" ht="15">
      <c r="A99"/>
      <c r="B99" s="2"/>
      <c r="C99" s="2"/>
      <c r="D99" s="2"/>
      <c r="E99" s="2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3"/>
      <c r="S99" s="30"/>
      <c r="T99" s="3"/>
      <c r="U99"/>
      <c r="V99"/>
      <c r="W99"/>
      <c r="X99"/>
      <c r="Y99"/>
      <c r="Z99"/>
      <c r="AA99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6"/>
      <c r="AO99" s="36"/>
      <c r="AP99" s="36"/>
      <c r="AQ99" s="36"/>
    </row>
    <row r="100" spans="1:43" s="5" customFormat="1" ht="15">
      <c r="A100"/>
      <c r="B100" s="2"/>
      <c r="C100" s="2"/>
      <c r="D100" s="2"/>
      <c r="E100" s="2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3"/>
      <c r="S100" s="30"/>
      <c r="T100" s="3"/>
      <c r="U100"/>
      <c r="V100"/>
      <c r="W100"/>
      <c r="X100"/>
      <c r="Y100"/>
      <c r="Z100"/>
      <c r="AA100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6"/>
      <c r="AO100" s="36"/>
      <c r="AP100" s="36"/>
      <c r="AQ100" s="36"/>
    </row>
    <row r="101" spans="1:43" s="5" customFormat="1" ht="15">
      <c r="A101"/>
      <c r="B101" s="2"/>
      <c r="C101" s="2"/>
      <c r="D101" s="2"/>
      <c r="E101" s="28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3"/>
      <c r="S101" s="30"/>
      <c r="T101" s="3"/>
      <c r="U101"/>
      <c r="V101"/>
      <c r="W101"/>
      <c r="X101"/>
      <c r="Y101"/>
      <c r="Z101"/>
      <c r="AA101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6"/>
      <c r="AO101" s="36"/>
      <c r="AP101" s="36"/>
      <c r="AQ101" s="36"/>
    </row>
    <row r="102" spans="1:43" s="5" customFormat="1" ht="15">
      <c r="A102"/>
      <c r="B102" s="2"/>
      <c r="C102" s="2"/>
      <c r="D102" s="2"/>
      <c r="E102" s="2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3"/>
      <c r="S102" s="30"/>
      <c r="T102" s="3"/>
      <c r="U102"/>
      <c r="V102"/>
      <c r="W102"/>
      <c r="X102"/>
      <c r="Y102"/>
      <c r="Z102"/>
      <c r="AA10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6"/>
      <c r="AO102" s="36"/>
      <c r="AP102" s="36"/>
      <c r="AQ102" s="36"/>
    </row>
    <row r="103" spans="1:43" s="5" customFormat="1" ht="15">
      <c r="A103"/>
      <c r="B103" s="2"/>
      <c r="C103" s="2"/>
      <c r="D103" s="2"/>
      <c r="E103" s="2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3"/>
      <c r="S103" s="30"/>
      <c r="T103" s="3"/>
      <c r="U103"/>
      <c r="V103"/>
      <c r="W103"/>
      <c r="X103"/>
      <c r="Y103"/>
      <c r="Z103"/>
      <c r="AA103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6"/>
      <c r="AO103" s="36"/>
      <c r="AP103" s="36"/>
      <c r="AQ103" s="36"/>
    </row>
    <row r="104" spans="1:43" s="5" customFormat="1" ht="15">
      <c r="A104"/>
      <c r="B104" s="2"/>
      <c r="C104" s="2"/>
      <c r="D104" s="2"/>
      <c r="E104" s="28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3"/>
      <c r="S104" s="30"/>
      <c r="T104" s="3"/>
      <c r="U104"/>
      <c r="V104"/>
      <c r="W104"/>
      <c r="X104"/>
      <c r="Y104"/>
      <c r="Z104"/>
      <c r="AA104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6"/>
      <c r="AO104" s="36"/>
      <c r="AP104" s="36"/>
      <c r="AQ104" s="36"/>
    </row>
    <row r="105" spans="1:43" s="5" customFormat="1" ht="15">
      <c r="A105"/>
      <c r="B105" s="2"/>
      <c r="C105" s="2"/>
      <c r="D105" s="2"/>
      <c r="E105" s="28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3"/>
      <c r="S105" s="30"/>
      <c r="T105" s="3"/>
      <c r="U105"/>
      <c r="V105"/>
      <c r="W105"/>
      <c r="X105"/>
      <c r="Y105"/>
      <c r="Z105"/>
      <c r="AA105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6"/>
      <c r="AO105" s="36"/>
      <c r="AP105" s="36"/>
      <c r="AQ105" s="36"/>
    </row>
    <row r="106" spans="1:43" s="5" customFormat="1" ht="15">
      <c r="A106"/>
      <c r="B106" s="2"/>
      <c r="C106" s="2"/>
      <c r="D106" s="2"/>
      <c r="E106" s="2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3"/>
      <c r="S106" s="30"/>
      <c r="T106" s="3"/>
      <c r="U106"/>
      <c r="V106"/>
      <c r="W106"/>
      <c r="X106"/>
      <c r="Y106"/>
      <c r="Z106"/>
      <c r="AA106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6"/>
      <c r="AO106" s="36"/>
      <c r="AP106" s="36"/>
      <c r="AQ106" s="36"/>
    </row>
    <row r="107" spans="1:43" s="5" customFormat="1" ht="15">
      <c r="A107"/>
      <c r="B107" s="2"/>
      <c r="C107" s="2"/>
      <c r="D107" s="2"/>
      <c r="E107" s="28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3"/>
      <c r="S107" s="30"/>
      <c r="T107" s="3"/>
      <c r="U107"/>
      <c r="V107"/>
      <c r="W107"/>
      <c r="X107"/>
      <c r="Y107"/>
      <c r="Z107"/>
      <c r="AA107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6"/>
      <c r="AO107" s="36"/>
      <c r="AP107" s="36"/>
      <c r="AQ107" s="36"/>
    </row>
    <row r="108" spans="1:43" s="5" customFormat="1" ht="15">
      <c r="A108"/>
      <c r="B108" s="2"/>
      <c r="C108" s="2"/>
      <c r="D108" s="2"/>
      <c r="E108" s="2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3"/>
      <c r="S108" s="30"/>
      <c r="T108" s="3"/>
      <c r="U108"/>
      <c r="V108"/>
      <c r="W108"/>
      <c r="X108"/>
      <c r="Y108"/>
      <c r="Z108"/>
      <c r="AA108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6"/>
      <c r="AO108" s="36"/>
      <c r="AP108" s="36"/>
      <c r="AQ108" s="36"/>
    </row>
    <row r="109" spans="1:43" s="5" customFormat="1" ht="15">
      <c r="A109"/>
      <c r="B109" s="2"/>
      <c r="C109" s="2"/>
      <c r="D109" s="2"/>
      <c r="E109" s="2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3"/>
      <c r="S109" s="30"/>
      <c r="T109" s="3"/>
      <c r="U109"/>
      <c r="V109"/>
      <c r="W109"/>
      <c r="X109"/>
      <c r="Y109"/>
      <c r="Z109"/>
      <c r="AA109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6"/>
      <c r="AO109" s="36"/>
      <c r="AP109" s="36"/>
      <c r="AQ109" s="36"/>
    </row>
    <row r="110" spans="1:43" s="5" customFormat="1" ht="15">
      <c r="A110"/>
      <c r="B110" s="2"/>
      <c r="C110" s="2"/>
      <c r="D110" s="2"/>
      <c r="E110" s="2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3"/>
      <c r="S110" s="30"/>
      <c r="T110" s="3"/>
      <c r="U110"/>
      <c r="V110"/>
      <c r="W110"/>
      <c r="X110"/>
      <c r="Y110"/>
      <c r="Z110"/>
      <c r="AA110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6"/>
      <c r="AO110" s="36"/>
      <c r="AP110" s="36"/>
      <c r="AQ110" s="36"/>
    </row>
    <row r="111" spans="1:43" s="5" customFormat="1" ht="15">
      <c r="A111"/>
      <c r="B111" s="2"/>
      <c r="C111" s="2"/>
      <c r="D111" s="2"/>
      <c r="E111" s="28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3"/>
      <c r="S111" s="30"/>
      <c r="T111" s="3"/>
      <c r="U111"/>
      <c r="V111"/>
      <c r="W111"/>
      <c r="X111"/>
      <c r="Y111"/>
      <c r="Z111"/>
      <c r="AA111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6"/>
      <c r="AO111" s="36"/>
      <c r="AP111" s="36"/>
      <c r="AQ111" s="36"/>
    </row>
    <row r="112" spans="1:43" s="5" customFormat="1" ht="15">
      <c r="A112"/>
      <c r="B112" s="2"/>
      <c r="C112" s="2"/>
      <c r="D112" s="2"/>
      <c r="E112" s="2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3"/>
      <c r="S112" s="30"/>
      <c r="T112" s="3"/>
      <c r="U112"/>
      <c r="V112"/>
      <c r="W112"/>
      <c r="X112"/>
      <c r="Y112"/>
      <c r="Z112"/>
      <c r="AA11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6"/>
      <c r="AO112" s="36"/>
      <c r="AP112" s="36"/>
      <c r="AQ112" s="36"/>
    </row>
    <row r="113" spans="1:43" s="5" customFormat="1" ht="15">
      <c r="A113"/>
      <c r="B113" s="2"/>
      <c r="C113" s="2"/>
      <c r="D113" s="2"/>
      <c r="E113" s="28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3"/>
      <c r="S113" s="30"/>
      <c r="T113" s="3"/>
      <c r="U113"/>
      <c r="V113"/>
      <c r="W113"/>
      <c r="X113"/>
      <c r="Y113"/>
      <c r="Z113"/>
      <c r="AA113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6"/>
      <c r="AO113" s="36"/>
      <c r="AP113" s="36"/>
      <c r="AQ113" s="36"/>
    </row>
    <row r="114" spans="1:43" s="5" customFormat="1" ht="15">
      <c r="A114"/>
      <c r="B114" s="2"/>
      <c r="C114" s="2"/>
      <c r="D114" s="2"/>
      <c r="E114" s="2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3"/>
      <c r="S114" s="30"/>
      <c r="T114" s="3"/>
      <c r="U114"/>
      <c r="V114"/>
      <c r="W114"/>
      <c r="X114"/>
      <c r="Y114"/>
      <c r="Z114"/>
      <c r="AA114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6"/>
      <c r="AO114" s="36"/>
      <c r="AP114" s="36"/>
      <c r="AQ114" s="36"/>
    </row>
    <row r="115" spans="1:43" s="5" customFormat="1" ht="15">
      <c r="A115"/>
      <c r="B115" s="2"/>
      <c r="C115" s="2"/>
      <c r="D115" s="2"/>
      <c r="E115" s="28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3"/>
      <c r="S115" s="30"/>
      <c r="T115" s="3"/>
      <c r="U115"/>
      <c r="V115"/>
      <c r="W115"/>
      <c r="X115"/>
      <c r="Y115"/>
      <c r="Z115"/>
      <c r="AA115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6"/>
      <c r="AO115" s="36"/>
      <c r="AP115" s="36"/>
      <c r="AQ115" s="36"/>
    </row>
    <row r="116" spans="1:43" s="5" customFormat="1" ht="15">
      <c r="A116"/>
      <c r="B116" s="2"/>
      <c r="C116" s="2"/>
      <c r="D116" s="2"/>
      <c r="E116" s="28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3"/>
      <c r="S116" s="30"/>
      <c r="T116" s="3"/>
      <c r="U116"/>
      <c r="V116"/>
      <c r="W116"/>
      <c r="X116"/>
      <c r="Y116"/>
      <c r="Z116"/>
      <c r="AA116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6"/>
      <c r="AO116" s="36"/>
      <c r="AP116" s="36"/>
      <c r="AQ116" s="36"/>
    </row>
    <row r="117" spans="1:43" s="5" customFormat="1" ht="15">
      <c r="A117"/>
      <c r="B117" s="2"/>
      <c r="C117" s="2"/>
      <c r="D117" s="2"/>
      <c r="E117" s="2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3"/>
      <c r="S117" s="30"/>
      <c r="T117" s="3"/>
      <c r="U117"/>
      <c r="V117"/>
      <c r="W117"/>
      <c r="X117"/>
      <c r="Y117"/>
      <c r="Z117"/>
      <c r="AA117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6"/>
      <c r="AO117" s="36"/>
      <c r="AP117" s="36"/>
      <c r="AQ117" s="36"/>
    </row>
    <row r="118" spans="1:43" s="5" customFormat="1" ht="15">
      <c r="A118"/>
      <c r="B118" s="2"/>
      <c r="C118" s="2"/>
      <c r="D118" s="2"/>
      <c r="E118" s="2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3"/>
      <c r="S118" s="30"/>
      <c r="T118" s="3"/>
      <c r="U118"/>
      <c r="V118"/>
      <c r="W118"/>
      <c r="X118"/>
      <c r="Y118"/>
      <c r="Z118"/>
      <c r="AA118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6"/>
      <c r="AO118" s="36"/>
      <c r="AP118" s="36"/>
      <c r="AQ118" s="36"/>
    </row>
    <row r="119" spans="1:43" s="5" customFormat="1" ht="15">
      <c r="A119"/>
      <c r="B119" s="2"/>
      <c r="C119" s="2"/>
      <c r="D119" s="2"/>
      <c r="E119" s="28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3"/>
      <c r="S119" s="30"/>
      <c r="T119" s="3"/>
      <c r="U119"/>
      <c r="V119"/>
      <c r="W119"/>
      <c r="X119"/>
      <c r="Y119"/>
      <c r="Z119"/>
      <c r="AA119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6"/>
      <c r="AO119" s="36"/>
      <c r="AP119" s="36"/>
      <c r="AQ119" s="36"/>
    </row>
    <row r="120" spans="1:43" s="5" customFormat="1" ht="15">
      <c r="A120"/>
      <c r="B120" s="2"/>
      <c r="C120" s="2"/>
      <c r="D120" s="2"/>
      <c r="E120" s="2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3"/>
      <c r="S120" s="30"/>
      <c r="T120" s="3"/>
      <c r="U120"/>
      <c r="V120"/>
      <c r="W120"/>
      <c r="X120"/>
      <c r="Y120"/>
      <c r="Z120"/>
      <c r="AA120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6"/>
      <c r="AO120" s="36"/>
      <c r="AP120" s="36"/>
      <c r="AQ120" s="36"/>
    </row>
    <row r="121" spans="1:43" s="5" customFormat="1" ht="15">
      <c r="A121"/>
      <c r="B121" s="2"/>
      <c r="C121" s="2"/>
      <c r="D121" s="2"/>
      <c r="E121" s="28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3"/>
      <c r="S121" s="30"/>
      <c r="T121" s="3"/>
      <c r="U121"/>
      <c r="V121"/>
      <c r="W121"/>
      <c r="X121"/>
      <c r="Y121"/>
      <c r="Z121"/>
      <c r="AA121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6"/>
      <c r="AO121" s="36"/>
      <c r="AP121" s="36"/>
      <c r="AQ121" s="36"/>
    </row>
    <row r="122" spans="1:43" s="5" customFormat="1" ht="15">
      <c r="A122"/>
      <c r="B122" s="2"/>
      <c r="C122" s="2"/>
      <c r="D122" s="2"/>
      <c r="E122" s="28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3"/>
      <c r="S122" s="30"/>
      <c r="T122" s="3"/>
      <c r="U122"/>
      <c r="V122"/>
      <c r="W122"/>
      <c r="X122"/>
      <c r="Y122"/>
      <c r="Z122"/>
      <c r="AA12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6"/>
      <c r="AO122" s="36"/>
      <c r="AP122" s="36"/>
      <c r="AQ122" s="36"/>
    </row>
    <row r="123" spans="1:43" s="5" customFormat="1" ht="15">
      <c r="A123"/>
      <c r="B123" s="2"/>
      <c r="C123" s="2"/>
      <c r="D123" s="2"/>
      <c r="E123" s="2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3"/>
      <c r="S123" s="30"/>
      <c r="T123" s="3"/>
      <c r="U123"/>
      <c r="V123"/>
      <c r="W123"/>
      <c r="X123"/>
      <c r="Y123"/>
      <c r="Z123"/>
      <c r="AA123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6"/>
      <c r="AO123" s="36"/>
      <c r="AP123" s="36"/>
      <c r="AQ123" s="36"/>
    </row>
    <row r="124" spans="1:43" s="5" customFormat="1" ht="15">
      <c r="A124"/>
      <c r="B124" s="2"/>
      <c r="C124" s="2"/>
      <c r="D124" s="2"/>
      <c r="E124" s="28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3"/>
      <c r="S124" s="30"/>
      <c r="T124" s="3"/>
      <c r="U124"/>
      <c r="V124"/>
      <c r="W124"/>
      <c r="X124"/>
      <c r="Y124"/>
      <c r="Z124"/>
      <c r="AA124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6"/>
      <c r="AO124" s="36"/>
      <c r="AP124" s="36"/>
      <c r="AQ124" s="36"/>
    </row>
    <row r="125" spans="1:43" s="5" customFormat="1" ht="15">
      <c r="A125"/>
      <c r="B125" s="2"/>
      <c r="C125" s="2"/>
      <c r="D125" s="2"/>
      <c r="E125" s="2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3"/>
      <c r="S125" s="30"/>
      <c r="T125" s="3"/>
      <c r="U125"/>
      <c r="V125"/>
      <c r="W125"/>
      <c r="X125"/>
      <c r="Y125"/>
      <c r="Z125"/>
      <c r="AA125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6"/>
      <c r="AO125" s="36"/>
      <c r="AP125" s="36"/>
      <c r="AQ125" s="36"/>
    </row>
    <row r="126" spans="1:43" s="5" customFormat="1" ht="15">
      <c r="A126"/>
      <c r="B126" s="2"/>
      <c r="C126" s="2"/>
      <c r="D126" s="2"/>
      <c r="E126" s="28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3"/>
      <c r="S126" s="30"/>
      <c r="T126" s="3"/>
      <c r="U126"/>
      <c r="V126"/>
      <c r="W126"/>
      <c r="X126"/>
      <c r="Y126"/>
      <c r="Z126"/>
      <c r="AA126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6"/>
      <c r="AO126" s="36"/>
      <c r="AP126" s="36"/>
      <c r="AQ126" s="36"/>
    </row>
    <row r="127" spans="1:43" s="5" customFormat="1" ht="15">
      <c r="A127"/>
      <c r="B127" s="2"/>
      <c r="C127" s="2"/>
      <c r="D127" s="2"/>
      <c r="E127" s="28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3"/>
      <c r="S127" s="30"/>
      <c r="T127" s="3"/>
      <c r="U127"/>
      <c r="V127"/>
      <c r="W127"/>
      <c r="X127"/>
      <c r="Y127"/>
      <c r="Z127"/>
      <c r="AA127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6"/>
      <c r="AO127" s="36"/>
      <c r="AP127" s="36"/>
      <c r="AQ127" s="36"/>
    </row>
    <row r="128" spans="1:43" s="5" customFormat="1" ht="15">
      <c r="A128"/>
      <c r="B128" s="2"/>
      <c r="C128" s="2"/>
      <c r="D128" s="2"/>
      <c r="E128" s="2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3"/>
      <c r="S128" s="30"/>
      <c r="T128" s="3"/>
      <c r="U128"/>
      <c r="V128"/>
      <c r="W128"/>
      <c r="X128"/>
      <c r="Y128"/>
      <c r="Z128"/>
      <c r="AA128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6"/>
      <c r="AO128" s="36"/>
      <c r="AP128" s="36"/>
      <c r="AQ128" s="36"/>
    </row>
    <row r="129" spans="1:43" s="5" customFormat="1" ht="15">
      <c r="A129"/>
      <c r="B129" s="2"/>
      <c r="C129" s="2"/>
      <c r="D129" s="2"/>
      <c r="E129" s="28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3"/>
      <c r="S129" s="30"/>
      <c r="T129" s="3"/>
      <c r="U129"/>
      <c r="V129"/>
      <c r="W129"/>
      <c r="X129"/>
      <c r="Y129"/>
      <c r="Z129"/>
      <c r="AA129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6"/>
      <c r="AO129" s="36"/>
      <c r="AP129" s="36"/>
      <c r="AQ129" s="36"/>
    </row>
    <row r="130" spans="1:43" s="5" customFormat="1" ht="15">
      <c r="A130"/>
      <c r="B130" s="2"/>
      <c r="C130" s="2"/>
      <c r="D130" s="2"/>
      <c r="E130" s="28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3"/>
      <c r="S130" s="30"/>
      <c r="T130" s="3"/>
      <c r="U130"/>
      <c r="V130"/>
      <c r="W130"/>
      <c r="X130"/>
      <c r="Y130"/>
      <c r="Z130"/>
      <c r="AA130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6"/>
      <c r="AO130" s="36"/>
      <c r="AP130" s="36"/>
      <c r="AQ130" s="36"/>
    </row>
    <row r="131" spans="1:43" s="5" customFormat="1" ht="15">
      <c r="A131"/>
      <c r="B131" s="2"/>
      <c r="C131" s="2"/>
      <c r="D131" s="2"/>
      <c r="E131" s="28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3"/>
      <c r="S131" s="30"/>
      <c r="T131" s="3"/>
      <c r="U131"/>
      <c r="V131"/>
      <c r="W131"/>
      <c r="X131"/>
      <c r="Y131"/>
      <c r="Z131"/>
      <c r="AA131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6"/>
      <c r="AO131" s="36"/>
      <c r="AP131" s="36"/>
      <c r="AQ131" s="36"/>
    </row>
    <row r="132" spans="1:43" s="5" customFormat="1" ht="15">
      <c r="A132"/>
      <c r="B132" s="2"/>
      <c r="C132" s="2"/>
      <c r="D132" s="2"/>
      <c r="E132" s="28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3"/>
      <c r="S132" s="30"/>
      <c r="T132" s="3"/>
      <c r="U132"/>
      <c r="V132"/>
      <c r="W132"/>
      <c r="X132"/>
      <c r="Y132"/>
      <c r="Z132"/>
      <c r="AA1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6"/>
      <c r="AO132" s="36"/>
      <c r="AP132" s="36"/>
      <c r="AQ132" s="36"/>
    </row>
    <row r="133" spans="1:43" s="5" customFormat="1" ht="15">
      <c r="A133"/>
      <c r="B133" s="2"/>
      <c r="C133" s="2"/>
      <c r="D133" s="2"/>
      <c r="E133" s="2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3"/>
      <c r="S133" s="30"/>
      <c r="T133" s="3"/>
      <c r="U133"/>
      <c r="V133"/>
      <c r="W133"/>
      <c r="X133"/>
      <c r="Y133"/>
      <c r="Z133"/>
      <c r="AA133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6"/>
      <c r="AO133" s="36"/>
      <c r="AP133" s="36"/>
      <c r="AQ133" s="36"/>
    </row>
    <row r="134" spans="1:43" s="5" customFormat="1" ht="15">
      <c r="A134"/>
      <c r="B134" s="2"/>
      <c r="C134" s="2"/>
      <c r="D134" s="2"/>
      <c r="E134" s="28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3"/>
      <c r="S134" s="30"/>
      <c r="T134" s="3"/>
      <c r="U134"/>
      <c r="V134"/>
      <c r="W134"/>
      <c r="X134"/>
      <c r="Y134"/>
      <c r="Z134"/>
      <c r="AA134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6"/>
      <c r="AO134" s="36"/>
      <c r="AP134" s="36"/>
      <c r="AQ134" s="36"/>
    </row>
    <row r="135" spans="1:43" s="5" customFormat="1" ht="15">
      <c r="A135"/>
      <c r="B135" s="2"/>
      <c r="C135" s="2"/>
      <c r="D135" s="2"/>
      <c r="E135" s="2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3"/>
      <c r="S135" s="30"/>
      <c r="T135" s="3"/>
      <c r="U135"/>
      <c r="V135"/>
      <c r="W135"/>
      <c r="X135"/>
      <c r="Y135"/>
      <c r="Z135"/>
      <c r="AA135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6"/>
      <c r="AO135" s="36"/>
      <c r="AP135" s="36"/>
      <c r="AQ135" s="36"/>
    </row>
    <row r="136" spans="1:43" s="5" customFormat="1" ht="15">
      <c r="A136"/>
      <c r="B136" s="2"/>
      <c r="C136" s="2"/>
      <c r="D136" s="2"/>
      <c r="E136" s="2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3"/>
      <c r="S136" s="30"/>
      <c r="T136" s="3"/>
      <c r="U136"/>
      <c r="V136"/>
      <c r="W136"/>
      <c r="X136"/>
      <c r="Y136"/>
      <c r="Z136"/>
      <c r="AA136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6"/>
      <c r="AO136" s="36"/>
      <c r="AP136" s="36"/>
      <c r="AQ136" s="36"/>
    </row>
    <row r="137" spans="1:43" s="5" customFormat="1" ht="15">
      <c r="A137"/>
      <c r="B137" s="2"/>
      <c r="C137" s="2"/>
      <c r="D137" s="2"/>
      <c r="E137" s="28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3"/>
      <c r="S137" s="30"/>
      <c r="T137" s="3"/>
      <c r="U137"/>
      <c r="V137"/>
      <c r="W137"/>
      <c r="X137"/>
      <c r="Y137"/>
      <c r="Z137"/>
      <c r="AA137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6"/>
      <c r="AO137" s="36"/>
      <c r="AP137" s="36"/>
      <c r="AQ137" s="36"/>
    </row>
    <row r="138" spans="1:43" s="5" customFormat="1" ht="15">
      <c r="A138"/>
      <c r="B138" s="2"/>
      <c r="C138" s="2"/>
      <c r="D138" s="2"/>
      <c r="E138" s="2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3"/>
      <c r="S138" s="30"/>
      <c r="T138" s="3"/>
      <c r="U138"/>
      <c r="V138"/>
      <c r="W138"/>
      <c r="X138"/>
      <c r="Y138"/>
      <c r="Z138"/>
      <c r="AA138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6"/>
      <c r="AO138" s="36"/>
      <c r="AP138" s="36"/>
      <c r="AQ138" s="36"/>
    </row>
    <row r="139" spans="1:43" s="5" customFormat="1" ht="15">
      <c r="A139"/>
      <c r="B139" s="2"/>
      <c r="C139" s="2"/>
      <c r="D139" s="2"/>
      <c r="E139" s="2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3"/>
      <c r="S139" s="30"/>
      <c r="T139" s="3"/>
      <c r="U139"/>
      <c r="V139"/>
      <c r="W139"/>
      <c r="X139"/>
      <c r="Y139"/>
      <c r="Z139"/>
      <c r="AA139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6"/>
      <c r="AO139" s="36"/>
      <c r="AP139" s="36"/>
      <c r="AQ139" s="36"/>
    </row>
    <row r="140" spans="1:43" s="5" customFormat="1" ht="15">
      <c r="A140"/>
      <c r="B140" s="2"/>
      <c r="C140" s="2"/>
      <c r="D140" s="2"/>
      <c r="E140" s="28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3"/>
      <c r="S140" s="30"/>
      <c r="T140" s="3"/>
      <c r="U140"/>
      <c r="V140"/>
      <c r="W140"/>
      <c r="X140"/>
      <c r="Y140"/>
      <c r="Z140"/>
      <c r="AA140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6"/>
      <c r="AO140" s="36"/>
      <c r="AP140" s="36"/>
      <c r="AQ140" s="36"/>
    </row>
    <row r="141" spans="1:43" s="5" customFormat="1" ht="15">
      <c r="A141"/>
      <c r="B141" s="2"/>
      <c r="C141" s="2"/>
      <c r="D141" s="2"/>
      <c r="E141" s="2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3"/>
      <c r="S141" s="30"/>
      <c r="T141" s="3"/>
      <c r="U141"/>
      <c r="V141"/>
      <c r="W141"/>
      <c r="X141"/>
      <c r="Y141"/>
      <c r="Z141"/>
      <c r="AA141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6"/>
      <c r="AO141" s="36"/>
      <c r="AP141" s="36"/>
      <c r="AQ141" s="36"/>
    </row>
    <row r="142" spans="2:20" ht="15">
      <c r="B142" s="2"/>
      <c r="C142" s="2"/>
      <c r="D142" s="2"/>
      <c r="E142" s="2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3"/>
      <c r="S142" s="30"/>
      <c r="T142" s="3"/>
    </row>
    <row r="143" spans="2:20" ht="15">
      <c r="B143" s="2"/>
      <c r="C143" s="2"/>
      <c r="D143" s="2"/>
      <c r="E143" s="28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3"/>
      <c r="S143" s="30"/>
      <c r="T143" s="3"/>
    </row>
    <row r="144" spans="2:20" ht="15">
      <c r="B144" s="2"/>
      <c r="C144" s="2"/>
      <c r="D144" s="2"/>
      <c r="E144" s="2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3"/>
      <c r="S144" s="30"/>
      <c r="T144" s="3"/>
    </row>
    <row r="145" spans="2:20" ht="15">
      <c r="B145" s="2"/>
      <c r="C145" s="2"/>
      <c r="D145" s="2"/>
      <c r="E145" s="28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3"/>
      <c r="S145" s="30"/>
      <c r="T145" s="3"/>
    </row>
    <row r="146" spans="2:20" ht="15">
      <c r="B146" s="2"/>
      <c r="C146" s="2"/>
      <c r="D146" s="2"/>
      <c r="E146" s="28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3"/>
      <c r="S146" s="30"/>
      <c r="T146" s="3"/>
    </row>
    <row r="147" spans="2:20" ht="15">
      <c r="B147" s="2"/>
      <c r="C147" s="2"/>
      <c r="D147" s="2"/>
      <c r="E147" s="2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3"/>
      <c r="S147" s="30"/>
      <c r="T147" s="3"/>
    </row>
    <row r="148" spans="2:20" ht="15">
      <c r="B148" s="2"/>
      <c r="C148" s="2"/>
      <c r="D148" s="2"/>
      <c r="E148" s="2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3"/>
      <c r="S148" s="30"/>
      <c r="T148" s="3"/>
    </row>
    <row r="149" spans="2:20" ht="15">
      <c r="B149" s="2"/>
      <c r="C149" s="2"/>
      <c r="D149" s="2"/>
      <c r="E149" s="28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3"/>
      <c r="S149" s="30"/>
      <c r="T149" s="3"/>
    </row>
    <row r="150" spans="2:20" ht="15">
      <c r="B150" s="2"/>
      <c r="C150" s="2"/>
      <c r="D150" s="2"/>
      <c r="E150" s="28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3"/>
      <c r="S150" s="30"/>
      <c r="T150" s="3"/>
    </row>
    <row r="151" spans="2:20" ht="15">
      <c r="B151" s="2"/>
      <c r="C151" s="2"/>
      <c r="D151" s="2"/>
      <c r="E151" s="2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3"/>
      <c r="S151" s="30"/>
      <c r="T151" s="3"/>
    </row>
    <row r="152" spans="2:20" ht="15">
      <c r="B152" s="2"/>
      <c r="C152" s="2"/>
      <c r="D152" s="2"/>
      <c r="E152" s="2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3"/>
      <c r="S152" s="30"/>
      <c r="T152" s="3"/>
    </row>
    <row r="153" spans="2:20" ht="15">
      <c r="B153" s="2"/>
      <c r="C153" s="2"/>
      <c r="D153" s="2"/>
      <c r="E153" s="2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3"/>
      <c r="S153" s="30"/>
      <c r="T153" s="3"/>
    </row>
    <row r="154" spans="2:20" ht="15">
      <c r="B154" s="2"/>
      <c r="C154" s="2"/>
      <c r="D154" s="2"/>
      <c r="E154" s="28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3"/>
      <c r="S154" s="30"/>
      <c r="T154" s="3"/>
    </row>
    <row r="155" spans="2:20" ht="15">
      <c r="B155" s="2"/>
      <c r="C155" s="2"/>
      <c r="D155" s="2"/>
      <c r="E155" s="28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3"/>
      <c r="S155" s="30"/>
      <c r="T155" s="3"/>
    </row>
    <row r="156" spans="2:20" ht="15">
      <c r="B156" s="2"/>
      <c r="C156" s="2"/>
      <c r="D156" s="2"/>
      <c r="E156" s="28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3"/>
      <c r="S156" s="30"/>
      <c r="T156" s="3"/>
    </row>
    <row r="157" spans="2:20" ht="15">
      <c r="B157" s="2"/>
      <c r="C157" s="2"/>
      <c r="D157" s="2"/>
      <c r="E157" s="28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3"/>
      <c r="S157" s="30"/>
      <c r="T157" s="3"/>
    </row>
    <row r="158" spans="2:20" ht="15">
      <c r="B158" s="2"/>
      <c r="C158" s="2"/>
      <c r="D158" s="2"/>
      <c r="E158" s="2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3"/>
      <c r="S158" s="30"/>
      <c r="T158" s="3"/>
    </row>
    <row r="159" spans="2:20" ht="15">
      <c r="B159" s="2"/>
      <c r="C159" s="2"/>
      <c r="D159" s="2"/>
      <c r="E159" s="2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3"/>
      <c r="S159" s="30"/>
      <c r="T159" s="3"/>
    </row>
    <row r="160" spans="2:20" ht="15">
      <c r="B160" s="2"/>
      <c r="C160" s="2"/>
      <c r="D160" s="2"/>
      <c r="E160" s="28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3"/>
      <c r="S160" s="30"/>
      <c r="T160" s="3"/>
    </row>
    <row r="161" spans="2:20" ht="15">
      <c r="B161" s="2"/>
      <c r="C161" s="2"/>
      <c r="D161" s="2"/>
      <c r="E161" s="2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3"/>
      <c r="S161" s="30"/>
      <c r="T161" s="3"/>
    </row>
    <row r="162" spans="2:20" ht="15">
      <c r="B162" s="2"/>
      <c r="C162" s="2"/>
      <c r="D162" s="2"/>
      <c r="E162" s="28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3"/>
      <c r="S162" s="30"/>
      <c r="T162" s="3"/>
    </row>
    <row r="163" spans="2:20" ht="15">
      <c r="B163" s="2"/>
      <c r="C163" s="2"/>
      <c r="D163" s="2"/>
      <c r="E163" s="28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3"/>
      <c r="S163" s="30"/>
      <c r="T163" s="3"/>
    </row>
    <row r="164" spans="2:20" ht="15">
      <c r="B164" s="2"/>
      <c r="C164" s="2"/>
      <c r="D164" s="2"/>
      <c r="E164" s="2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3"/>
      <c r="S164" s="30"/>
      <c r="T164" s="3"/>
    </row>
    <row r="165" spans="2:20" ht="15">
      <c r="B165" s="2"/>
      <c r="C165" s="2"/>
      <c r="D165" s="2"/>
      <c r="E165" s="2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3"/>
      <c r="S165" s="30"/>
      <c r="T165" s="3"/>
    </row>
    <row r="166" spans="2:20" ht="15">
      <c r="B166" s="2"/>
      <c r="C166" s="2"/>
      <c r="D166" s="2"/>
      <c r="E166" s="2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3"/>
      <c r="S166" s="30"/>
      <c r="T166" s="3"/>
    </row>
    <row r="167" spans="2:20" ht="15">
      <c r="B167" s="2"/>
      <c r="C167" s="2"/>
      <c r="D167" s="2"/>
      <c r="E167" s="2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3"/>
      <c r="S167" s="30"/>
      <c r="T167" s="3"/>
    </row>
    <row r="168" spans="2:20" ht="15">
      <c r="B168" s="2"/>
      <c r="C168" s="2"/>
      <c r="D168" s="2"/>
      <c r="E168" s="2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3"/>
      <c r="S168" s="30"/>
      <c r="T168" s="3"/>
    </row>
    <row r="169" spans="2:20" ht="15">
      <c r="B169" s="2"/>
      <c r="C169" s="2"/>
      <c r="D169" s="2"/>
      <c r="E169" s="2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3"/>
      <c r="S169" s="30"/>
      <c r="T169" s="3"/>
    </row>
    <row r="170" spans="2:20" ht="15">
      <c r="B170" s="2"/>
      <c r="C170" s="2"/>
      <c r="D170" s="2"/>
      <c r="E170" s="2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3"/>
      <c r="S170" s="30"/>
      <c r="T170" s="3"/>
    </row>
    <row r="171" spans="2:20" ht="15">
      <c r="B171" s="2"/>
      <c r="C171" s="2"/>
      <c r="D171" s="2"/>
      <c r="E171" s="2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3"/>
      <c r="S171" s="30"/>
      <c r="T171" s="3"/>
    </row>
    <row r="172" spans="2:20" ht="15">
      <c r="B172" s="2"/>
      <c r="C172" s="2"/>
      <c r="D172" s="2"/>
      <c r="E172" s="2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3"/>
      <c r="S172" s="30"/>
      <c r="T172" s="3"/>
    </row>
    <row r="173" spans="2:20" ht="15">
      <c r="B173" s="2"/>
      <c r="C173" s="2"/>
      <c r="D173" s="2"/>
      <c r="E173" s="2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3"/>
      <c r="S173" s="30"/>
      <c r="T173" s="3"/>
    </row>
    <row r="174" spans="2:20" ht="15">
      <c r="B174" s="2"/>
      <c r="C174" s="2"/>
      <c r="D174" s="2"/>
      <c r="E174" s="2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3"/>
      <c r="S174" s="30"/>
      <c r="T174" s="3"/>
    </row>
    <row r="175" spans="2:20" ht="15">
      <c r="B175" s="2"/>
      <c r="C175" s="2"/>
      <c r="D175" s="2"/>
      <c r="E175" s="28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3"/>
      <c r="S175" s="30"/>
      <c r="T175" s="3"/>
    </row>
    <row r="176" spans="2:20" ht="15">
      <c r="B176" s="2"/>
      <c r="C176" s="2"/>
      <c r="D176" s="2"/>
      <c r="E176" s="28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3"/>
      <c r="S176" s="30"/>
      <c r="T176" s="3"/>
    </row>
    <row r="177" spans="2:20" ht="15">
      <c r="B177" s="2"/>
      <c r="C177" s="2"/>
      <c r="D177" s="2"/>
      <c r="E177" s="28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3"/>
      <c r="S177" s="30"/>
      <c r="T177" s="3"/>
    </row>
    <row r="178" spans="2:20" ht="15">
      <c r="B178" s="2"/>
      <c r="C178" s="2"/>
      <c r="D178" s="2"/>
      <c r="E178" s="2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3"/>
      <c r="S178" s="30"/>
      <c r="T178" s="3"/>
    </row>
    <row r="179" spans="2:20" ht="15">
      <c r="B179" s="2"/>
      <c r="C179" s="2"/>
      <c r="D179" s="2"/>
      <c r="E179" s="28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3"/>
      <c r="S179" s="30"/>
      <c r="T179" s="3"/>
    </row>
    <row r="180" spans="2:20" ht="15">
      <c r="B180" s="2"/>
      <c r="C180" s="2"/>
      <c r="D180" s="2"/>
      <c r="E180" s="28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3"/>
      <c r="S180" s="30"/>
      <c r="T180" s="3"/>
    </row>
    <row r="181" spans="2:20" ht="15">
      <c r="B181" s="2"/>
      <c r="C181" s="2"/>
      <c r="D181" s="2"/>
      <c r="E181" s="2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3"/>
      <c r="S181" s="30"/>
      <c r="T181" s="3"/>
    </row>
    <row r="182" spans="2:20" ht="15">
      <c r="B182" s="2"/>
      <c r="C182" s="2"/>
      <c r="D182" s="2"/>
      <c r="E182" s="2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3"/>
      <c r="S182" s="30"/>
      <c r="T182" s="3"/>
    </row>
    <row r="183" spans="2:20" ht="15">
      <c r="B183" s="2"/>
      <c r="C183" s="2"/>
      <c r="D183" s="2"/>
      <c r="E183" s="28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3"/>
      <c r="S183" s="30"/>
      <c r="T183" s="3"/>
    </row>
    <row r="184" spans="2:20" ht="15">
      <c r="B184" s="2"/>
      <c r="C184" s="2"/>
      <c r="D184" s="2"/>
      <c r="E184" s="2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3"/>
      <c r="S184" s="30"/>
      <c r="T184" s="3"/>
    </row>
    <row r="185" spans="2:20" ht="15">
      <c r="B185" s="2"/>
      <c r="C185" s="2"/>
      <c r="D185" s="2"/>
      <c r="E185" s="2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3"/>
      <c r="S185" s="30"/>
      <c r="T185" s="3"/>
    </row>
    <row r="186" spans="2:20" ht="15">
      <c r="B186" s="2"/>
      <c r="C186" s="2"/>
      <c r="D186" s="2"/>
      <c r="E186" s="2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3"/>
      <c r="S186" s="30"/>
      <c r="T186" s="3"/>
    </row>
    <row r="187" spans="2:20" ht="15">
      <c r="B187" s="2"/>
      <c r="C187" s="2"/>
      <c r="D187" s="2"/>
      <c r="E187" s="2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3"/>
      <c r="S187" s="30"/>
      <c r="T187" s="3"/>
    </row>
    <row r="188" spans="2:20" ht="15">
      <c r="B188" s="2"/>
      <c r="C188" s="2"/>
      <c r="D188" s="2"/>
      <c r="E188" s="28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3"/>
      <c r="S188" s="30"/>
      <c r="T188" s="3"/>
    </row>
    <row r="189" spans="2:20" ht="15">
      <c r="B189" s="2"/>
      <c r="C189" s="2"/>
      <c r="D189" s="2"/>
      <c r="E189" s="28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3"/>
      <c r="S189" s="30"/>
      <c r="T189" s="3"/>
    </row>
    <row r="190" spans="2:20" ht="15">
      <c r="B190" s="2"/>
      <c r="C190" s="2"/>
      <c r="D190" s="2"/>
      <c r="E190" s="28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3"/>
      <c r="S190" s="30"/>
      <c r="T190" s="3"/>
    </row>
    <row r="191" spans="2:20" ht="15">
      <c r="B191" s="2"/>
      <c r="C191" s="2"/>
      <c r="D191" s="2"/>
      <c r="E191" s="28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3"/>
      <c r="S191" s="30"/>
      <c r="T191" s="3"/>
    </row>
    <row r="192" spans="2:20" ht="15">
      <c r="B192" s="2"/>
      <c r="C192" s="2"/>
      <c r="D192" s="2"/>
      <c r="E192" s="2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3"/>
      <c r="S192" s="30"/>
      <c r="T192" s="3"/>
    </row>
    <row r="193" spans="2:20" ht="15">
      <c r="B193" s="2"/>
      <c r="C193" s="2"/>
      <c r="D193" s="2"/>
      <c r="E193" s="28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3"/>
      <c r="S193" s="30"/>
      <c r="T193" s="3"/>
    </row>
    <row r="194" spans="2:20" ht="15">
      <c r="B194" s="2"/>
      <c r="C194" s="2"/>
      <c r="D194" s="2"/>
      <c r="E194" s="28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3"/>
      <c r="S194" s="30"/>
      <c r="T194" s="3"/>
    </row>
    <row r="195" spans="2:20" ht="15">
      <c r="B195" s="2"/>
      <c r="C195" s="2"/>
      <c r="D195" s="2"/>
      <c r="E195" s="2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3"/>
      <c r="S195" s="30"/>
      <c r="T195" s="3"/>
    </row>
    <row r="196" spans="2:20" ht="15">
      <c r="B196" s="2"/>
      <c r="C196" s="2"/>
      <c r="D196" s="2"/>
      <c r="E196" s="28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3"/>
      <c r="S196" s="30"/>
      <c r="T196" s="3"/>
    </row>
    <row r="197" spans="2:20" ht="15">
      <c r="B197" s="2"/>
      <c r="C197" s="2"/>
      <c r="D197" s="2"/>
      <c r="E197" s="28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3"/>
      <c r="S197" s="30"/>
      <c r="T197" s="3"/>
    </row>
    <row r="198" spans="2:20" ht="15">
      <c r="B198" s="2"/>
      <c r="C198" s="2"/>
      <c r="D198" s="2"/>
      <c r="E198" s="28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3"/>
      <c r="S198" s="30"/>
      <c r="T198" s="3"/>
    </row>
    <row r="199" spans="2:20" ht="15">
      <c r="B199" s="2"/>
      <c r="C199" s="2"/>
      <c r="D199" s="2"/>
      <c r="E199" s="2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3"/>
      <c r="S199" s="30"/>
      <c r="T199" s="3"/>
    </row>
    <row r="200" spans="2:20" ht="15">
      <c r="B200" s="2"/>
      <c r="C200" s="2"/>
      <c r="D200" s="2"/>
      <c r="E200" s="2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3"/>
      <c r="S200" s="30"/>
      <c r="T200" s="3"/>
    </row>
    <row r="201" spans="2:20" ht="15">
      <c r="B201" s="2"/>
      <c r="C201" s="2"/>
      <c r="D201" s="2"/>
      <c r="E201" s="2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3"/>
      <c r="S201" s="30"/>
      <c r="T201" s="3"/>
    </row>
    <row r="202" spans="2:20" ht="15">
      <c r="B202" s="2"/>
      <c r="C202" s="2"/>
      <c r="D202" s="2"/>
      <c r="E202" s="28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3"/>
      <c r="S202" s="30"/>
      <c r="T202" s="3"/>
    </row>
    <row r="203" spans="2:20" ht="15">
      <c r="B203" s="2"/>
      <c r="C203" s="2"/>
      <c r="D203" s="2"/>
      <c r="E203" s="28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3"/>
      <c r="S203" s="30"/>
      <c r="T203" s="3"/>
    </row>
    <row r="204" spans="2:20" ht="15">
      <c r="B204" s="2"/>
      <c r="C204" s="2"/>
      <c r="D204" s="2"/>
      <c r="E204" s="28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3"/>
      <c r="S204" s="30"/>
      <c r="T204" s="3"/>
    </row>
    <row r="205" spans="2:20" ht="15">
      <c r="B205" s="2"/>
      <c r="C205" s="2"/>
      <c r="D205" s="2"/>
      <c r="E205" s="28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3"/>
      <c r="S205" s="30"/>
      <c r="T205" s="3"/>
    </row>
    <row r="206" spans="2:20" ht="15">
      <c r="B206" s="2"/>
      <c r="C206" s="2"/>
      <c r="D206" s="2"/>
      <c r="E206" s="2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3"/>
      <c r="S206" s="30"/>
      <c r="T206" s="3"/>
    </row>
    <row r="207" spans="2:20" ht="15">
      <c r="B207" s="2"/>
      <c r="C207" s="2"/>
      <c r="D207" s="2"/>
      <c r="E207" s="28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3"/>
      <c r="S207" s="30"/>
      <c r="T207" s="3"/>
    </row>
    <row r="208" spans="2:20" ht="15">
      <c r="B208" s="2"/>
      <c r="C208" s="2"/>
      <c r="D208" s="2"/>
      <c r="E208" s="28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3"/>
      <c r="S208" s="30"/>
      <c r="T208" s="3"/>
    </row>
    <row r="209" spans="2:20" ht="15">
      <c r="B209" s="2"/>
      <c r="C209" s="2"/>
      <c r="D209" s="2"/>
      <c r="E209" s="28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3"/>
      <c r="S209" s="30"/>
      <c r="T209" s="3"/>
    </row>
    <row r="210" spans="2:20" ht="15">
      <c r="B210" s="2"/>
      <c r="C210" s="2"/>
      <c r="D210" s="2"/>
      <c r="E210" s="28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3"/>
      <c r="S210" s="30"/>
      <c r="T210" s="3"/>
    </row>
    <row r="211" spans="2:20" ht="15">
      <c r="B211" s="2"/>
      <c r="C211" s="2"/>
      <c r="D211" s="2"/>
      <c r="E211" s="28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3"/>
      <c r="S211" s="30"/>
      <c r="T211" s="3"/>
    </row>
    <row r="212" spans="2:20" ht="15">
      <c r="B212" s="2"/>
      <c r="C212" s="2"/>
      <c r="D212" s="2"/>
      <c r="E212" s="28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3"/>
      <c r="S212" s="30"/>
      <c r="T212" s="3"/>
    </row>
    <row r="213" spans="2:20" ht="15">
      <c r="B213" s="2"/>
      <c r="C213" s="2"/>
      <c r="D213" s="2"/>
      <c r="E213" s="2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3"/>
      <c r="S213" s="30"/>
      <c r="T213" s="3"/>
    </row>
    <row r="214" spans="2:20" ht="15">
      <c r="B214" s="2"/>
      <c r="C214" s="2"/>
      <c r="D214" s="2"/>
      <c r="E214" s="2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3"/>
      <c r="S214" s="30"/>
      <c r="T214" s="3"/>
    </row>
    <row r="215" spans="2:20" ht="15">
      <c r="B215" s="2"/>
      <c r="C215" s="2"/>
      <c r="D215" s="2"/>
      <c r="E215" s="2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3"/>
      <c r="S215" s="30"/>
      <c r="T215" s="3"/>
    </row>
    <row r="216" spans="2:20" ht="15">
      <c r="B216" s="2"/>
      <c r="C216" s="2"/>
      <c r="D216" s="2"/>
      <c r="E216" s="28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3"/>
      <c r="S216" s="30"/>
      <c r="T216" s="3"/>
    </row>
    <row r="217" spans="2:20" ht="15">
      <c r="B217" s="2"/>
      <c r="C217" s="2"/>
      <c r="D217" s="2"/>
      <c r="E217" s="28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3"/>
      <c r="S217" s="30"/>
      <c r="T217" s="3"/>
    </row>
    <row r="218" spans="2:20" ht="15">
      <c r="B218" s="2"/>
      <c r="C218" s="2"/>
      <c r="D218" s="2"/>
      <c r="E218" s="2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3"/>
      <c r="S218" s="30"/>
      <c r="T218" s="3"/>
    </row>
    <row r="219" spans="2:20" ht="15">
      <c r="B219" s="2"/>
      <c r="C219" s="2"/>
      <c r="D219" s="2"/>
      <c r="E219" s="2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3"/>
      <c r="S219" s="30"/>
      <c r="T219" s="3"/>
    </row>
    <row r="220" spans="2:20" ht="15">
      <c r="B220" s="2"/>
      <c r="C220" s="2"/>
      <c r="D220" s="2"/>
      <c r="E220" s="2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3"/>
      <c r="S220" s="30"/>
      <c r="T220" s="3"/>
    </row>
    <row r="221" spans="2:20" ht="15">
      <c r="B221" s="2"/>
      <c r="C221" s="2"/>
      <c r="D221" s="2"/>
      <c r="E221" s="2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3"/>
      <c r="S221" s="30"/>
      <c r="T221" s="3"/>
    </row>
    <row r="222" spans="2:20" ht="15">
      <c r="B222" s="2"/>
      <c r="C222" s="2"/>
      <c r="D222" s="2"/>
      <c r="E222" s="2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3"/>
      <c r="S222" s="30"/>
      <c r="T222" s="3"/>
    </row>
    <row r="223" spans="2:20" ht="15">
      <c r="B223" s="2"/>
      <c r="C223" s="2"/>
      <c r="D223" s="2"/>
      <c r="E223" s="2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3"/>
      <c r="S223" s="30"/>
      <c r="T223" s="3"/>
    </row>
    <row r="224" spans="2:20" ht="15">
      <c r="B224" s="2"/>
      <c r="C224" s="2"/>
      <c r="D224" s="2"/>
      <c r="E224" s="28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3"/>
      <c r="S224" s="30"/>
      <c r="T224" s="3"/>
    </row>
    <row r="225" spans="2:20" ht="15">
      <c r="B225" s="2"/>
      <c r="C225" s="2"/>
      <c r="D225" s="2"/>
      <c r="E225" s="28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3"/>
      <c r="S225" s="30"/>
      <c r="T225" s="3"/>
    </row>
    <row r="226" spans="2:20" ht="15">
      <c r="B226" s="2"/>
      <c r="C226" s="2"/>
      <c r="D226" s="2"/>
      <c r="E226" s="2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3"/>
      <c r="S226" s="30"/>
      <c r="T226" s="3"/>
    </row>
    <row r="227" spans="2:20" ht="15">
      <c r="B227" s="2"/>
      <c r="C227" s="2"/>
      <c r="D227" s="2"/>
      <c r="E227" s="2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3"/>
      <c r="S227" s="30"/>
      <c r="T227" s="3"/>
    </row>
    <row r="228" spans="2:20" ht="15">
      <c r="B228" s="2"/>
      <c r="C228" s="2"/>
      <c r="D228" s="2"/>
      <c r="E228" s="28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3"/>
      <c r="S228" s="30"/>
      <c r="T228" s="3"/>
    </row>
    <row r="229" spans="2:20" ht="15">
      <c r="B229" s="2"/>
      <c r="C229" s="2"/>
      <c r="D229" s="2"/>
      <c r="E229" s="2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3"/>
      <c r="S229" s="30"/>
      <c r="T229" s="3"/>
    </row>
    <row r="230" spans="2:20" ht="15">
      <c r="B230" s="2"/>
      <c r="C230" s="2"/>
      <c r="D230" s="2"/>
      <c r="E230" s="2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3"/>
      <c r="S230" s="30"/>
      <c r="T230" s="3"/>
    </row>
    <row r="231" spans="2:20" ht="15">
      <c r="B231" s="2"/>
      <c r="C231" s="2"/>
      <c r="D231" s="2"/>
      <c r="E231" s="2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3"/>
      <c r="S231" s="30"/>
      <c r="T231" s="3"/>
    </row>
    <row r="232" spans="2:20" ht="15">
      <c r="B232" s="2"/>
      <c r="C232" s="2"/>
      <c r="D232" s="2"/>
      <c r="E232" s="28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3"/>
      <c r="S232" s="30"/>
      <c r="T232" s="3"/>
    </row>
    <row r="233" spans="2:20" ht="15">
      <c r="B233" s="2"/>
      <c r="C233" s="2"/>
      <c r="D233" s="2"/>
      <c r="E233" s="2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3"/>
      <c r="S233" s="30"/>
      <c r="T233" s="3"/>
    </row>
    <row r="234" spans="2:20" ht="15">
      <c r="B234" s="2"/>
      <c r="C234" s="2"/>
      <c r="D234" s="2"/>
      <c r="E234" s="28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3"/>
      <c r="S234" s="30"/>
      <c r="T234" s="3"/>
    </row>
    <row r="235" spans="2:20" ht="15">
      <c r="B235" s="2"/>
      <c r="C235" s="2"/>
      <c r="D235" s="2"/>
      <c r="E235" s="2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3"/>
      <c r="S235" s="30"/>
      <c r="T235" s="3"/>
    </row>
    <row r="236" spans="2:20" ht="15">
      <c r="B236" s="2"/>
      <c r="C236" s="2"/>
      <c r="D236" s="2"/>
      <c r="E236" s="28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3"/>
      <c r="S236" s="30"/>
      <c r="T236" s="3"/>
    </row>
    <row r="237" spans="2:20" ht="15">
      <c r="B237" s="2"/>
      <c r="C237" s="2"/>
      <c r="D237" s="2"/>
      <c r="E237" s="2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3"/>
      <c r="S237" s="30"/>
      <c r="T237" s="3"/>
    </row>
    <row r="238" spans="2:20" ht="15">
      <c r="B238" s="2"/>
      <c r="C238" s="2"/>
      <c r="D238" s="2"/>
      <c r="E238" s="2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3"/>
      <c r="S238" s="30"/>
      <c r="T238" s="3"/>
    </row>
    <row r="239" spans="2:20" ht="15">
      <c r="B239" s="2"/>
      <c r="C239" s="2"/>
      <c r="D239" s="2"/>
      <c r="E239" s="2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3"/>
      <c r="S239" s="30"/>
      <c r="T239" s="3"/>
    </row>
    <row r="240" spans="2:20" ht="15">
      <c r="B240" s="2"/>
      <c r="C240" s="2"/>
      <c r="D240" s="2"/>
      <c r="E240" s="2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3"/>
      <c r="S240" s="30"/>
      <c r="T240" s="3"/>
    </row>
    <row r="241" spans="2:20" ht="15">
      <c r="B241" s="2"/>
      <c r="C241" s="2"/>
      <c r="D241" s="2"/>
      <c r="E241" s="2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3"/>
      <c r="S241" s="30"/>
      <c r="T241" s="3"/>
    </row>
    <row r="242" spans="2:20" ht="15">
      <c r="B242" s="2"/>
      <c r="C242" s="2"/>
      <c r="D242" s="2"/>
      <c r="E242" s="2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3"/>
      <c r="S242" s="30"/>
      <c r="T242" s="3"/>
    </row>
    <row r="243" spans="2:20" ht="15">
      <c r="B243" s="2"/>
      <c r="C243" s="2"/>
      <c r="D243" s="2"/>
      <c r="E243" s="28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3"/>
      <c r="S243" s="30"/>
      <c r="T243" s="3"/>
    </row>
    <row r="244" spans="2:20" ht="15">
      <c r="B244" s="2"/>
      <c r="C244" s="2"/>
      <c r="D244" s="2"/>
      <c r="E244" s="28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3"/>
      <c r="S244" s="30"/>
      <c r="T244" s="3"/>
    </row>
    <row r="245" spans="2:20" ht="15">
      <c r="B245" s="2"/>
      <c r="C245" s="2"/>
      <c r="D245" s="2"/>
      <c r="E245" s="2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3"/>
      <c r="S245" s="30"/>
      <c r="T245" s="3"/>
    </row>
    <row r="246" spans="2:20" ht="15">
      <c r="B246" s="2"/>
      <c r="C246" s="2"/>
      <c r="D246" s="2"/>
      <c r="E246" s="2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3"/>
      <c r="S246" s="30"/>
      <c r="T246" s="3"/>
    </row>
    <row r="247" spans="2:20" ht="15">
      <c r="B247" s="2"/>
      <c r="C247" s="2"/>
      <c r="D247" s="2"/>
      <c r="E247" s="28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3"/>
      <c r="S247" s="30"/>
      <c r="T247" s="3"/>
    </row>
    <row r="248" spans="2:20" ht="15">
      <c r="B248" s="2"/>
      <c r="C248" s="2"/>
      <c r="D248" s="2"/>
      <c r="E248" s="28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3"/>
      <c r="S248" s="30"/>
      <c r="T248" s="3"/>
    </row>
    <row r="249" spans="2:20" ht="15">
      <c r="B249" s="2"/>
      <c r="C249" s="2"/>
      <c r="D249" s="2"/>
      <c r="E249" s="2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3"/>
      <c r="S249" s="30"/>
      <c r="T249" s="3"/>
    </row>
    <row r="250" spans="2:20" ht="15">
      <c r="B250" s="2"/>
      <c r="C250" s="2"/>
      <c r="D250" s="2"/>
      <c r="E250" s="2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3"/>
      <c r="S250" s="30"/>
      <c r="T250" s="3"/>
    </row>
    <row r="251" spans="2:20" ht="15">
      <c r="B251" s="2"/>
      <c r="C251" s="2"/>
      <c r="D251" s="2"/>
      <c r="E251" s="2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3"/>
      <c r="S251" s="30"/>
      <c r="T251" s="3"/>
    </row>
    <row r="252" spans="2:20" ht="15">
      <c r="B252" s="2"/>
      <c r="C252" s="2"/>
      <c r="D252" s="2"/>
      <c r="E252" s="28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3"/>
      <c r="S252" s="30"/>
      <c r="T252" s="3"/>
    </row>
    <row r="253" spans="2:20" ht="15">
      <c r="B253" s="2"/>
      <c r="C253" s="2"/>
      <c r="D253" s="2"/>
      <c r="E253" s="28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3"/>
      <c r="S253" s="30"/>
      <c r="T253" s="3"/>
    </row>
    <row r="254" spans="2:20" ht="15">
      <c r="B254" s="2"/>
      <c r="C254" s="2"/>
      <c r="D254" s="2"/>
      <c r="E254" s="2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3"/>
      <c r="S254" s="30"/>
      <c r="T254" s="3"/>
    </row>
    <row r="255" spans="2:20" ht="15">
      <c r="B255" s="2"/>
      <c r="C255" s="2"/>
      <c r="D255" s="2"/>
      <c r="E255" s="2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3"/>
      <c r="S255" s="30"/>
      <c r="T255" s="3"/>
    </row>
    <row r="256" spans="2:20" ht="15">
      <c r="B256" s="2"/>
      <c r="C256" s="2"/>
      <c r="D256" s="2"/>
      <c r="E256" s="2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3"/>
      <c r="S256" s="30"/>
      <c r="T256" s="3"/>
    </row>
    <row r="257" spans="2:20" ht="15">
      <c r="B257" s="2"/>
      <c r="C257" s="2"/>
      <c r="D257" s="2"/>
      <c r="E257" s="28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3"/>
      <c r="S257" s="30"/>
      <c r="T257" s="3"/>
    </row>
    <row r="258" spans="2:20" ht="15">
      <c r="B258" s="2"/>
      <c r="C258" s="2"/>
      <c r="D258" s="2"/>
      <c r="E258" s="2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3"/>
      <c r="S258" s="30"/>
      <c r="T258" s="3"/>
    </row>
    <row r="259" spans="2:20" ht="15">
      <c r="B259" s="2"/>
      <c r="C259" s="2"/>
      <c r="D259" s="2"/>
      <c r="E259" s="28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3"/>
      <c r="S259" s="30"/>
      <c r="T259" s="3"/>
    </row>
    <row r="260" spans="2:20" ht="15">
      <c r="B260" s="2"/>
      <c r="C260" s="2"/>
      <c r="D260" s="2"/>
      <c r="E260" s="2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3"/>
      <c r="S260" s="30"/>
      <c r="T260" s="3"/>
    </row>
    <row r="261" spans="2:20" ht="15">
      <c r="B261" s="2"/>
      <c r="C261" s="2"/>
      <c r="D261" s="2"/>
      <c r="E261" s="2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3"/>
      <c r="S261" s="30"/>
      <c r="T261" s="3"/>
    </row>
    <row r="262" spans="2:20" ht="15">
      <c r="B262" s="2"/>
      <c r="C262" s="2"/>
      <c r="D262" s="2"/>
      <c r="E262" s="2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3"/>
      <c r="S262" s="30"/>
      <c r="T262" s="3"/>
    </row>
    <row r="263" spans="2:20" ht="15">
      <c r="B263" s="2"/>
      <c r="C263" s="2"/>
      <c r="D263" s="2"/>
      <c r="E263" s="2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3"/>
      <c r="S263" s="30"/>
      <c r="T263" s="3"/>
    </row>
    <row r="264" spans="2:20" ht="15">
      <c r="B264" s="2"/>
      <c r="C264" s="2"/>
      <c r="D264" s="2"/>
      <c r="E264" s="2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3"/>
      <c r="S264" s="30"/>
      <c r="T264" s="3"/>
    </row>
    <row r="265" spans="2:20" ht="15">
      <c r="B265" s="2"/>
      <c r="C265" s="2"/>
      <c r="D265" s="2"/>
      <c r="E265" s="2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3"/>
      <c r="S265" s="30"/>
      <c r="T265" s="3"/>
    </row>
    <row r="266" spans="2:20" ht="15">
      <c r="B266" s="2"/>
      <c r="C266" s="2"/>
      <c r="D266" s="2"/>
      <c r="E266" s="28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3"/>
      <c r="S266" s="30"/>
      <c r="T266" s="3"/>
    </row>
    <row r="267" spans="2:20" ht="15">
      <c r="B267" s="2"/>
      <c r="C267" s="2"/>
      <c r="D267" s="2"/>
      <c r="E267" s="28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3"/>
      <c r="S267" s="30"/>
      <c r="T267" s="3"/>
    </row>
    <row r="268" spans="2:20" ht="15">
      <c r="B268" s="2"/>
      <c r="C268" s="2"/>
      <c r="D268" s="2"/>
      <c r="E268" s="28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3"/>
      <c r="S268" s="30"/>
      <c r="T268" s="3"/>
    </row>
    <row r="269" spans="2:20" ht="15">
      <c r="B269" s="2"/>
      <c r="C269" s="2"/>
      <c r="D269" s="2"/>
      <c r="E269" s="28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3"/>
      <c r="S269" s="30"/>
      <c r="T269" s="3"/>
    </row>
    <row r="270" spans="2:20" ht="15">
      <c r="B270" s="2"/>
      <c r="C270" s="2"/>
      <c r="D270" s="2"/>
      <c r="E270" s="2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3"/>
      <c r="S270" s="30"/>
      <c r="T270" s="3"/>
    </row>
    <row r="271" spans="2:20" ht="15">
      <c r="B271" s="2"/>
      <c r="C271" s="2"/>
      <c r="D271" s="2"/>
      <c r="E271" s="2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3"/>
      <c r="S271" s="30"/>
      <c r="T271" s="3"/>
    </row>
    <row r="272" spans="2:20" ht="15">
      <c r="B272" s="2"/>
      <c r="C272" s="2"/>
      <c r="D272" s="2"/>
      <c r="E272" s="28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3"/>
      <c r="S272" s="30"/>
      <c r="T272" s="3"/>
    </row>
    <row r="273" spans="2:20" ht="15">
      <c r="B273" s="2"/>
      <c r="C273" s="2"/>
      <c r="D273" s="2"/>
      <c r="E273" s="28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3"/>
      <c r="S273" s="30"/>
      <c r="T273" s="3"/>
    </row>
    <row r="274" spans="2:20" ht="15">
      <c r="B274" s="2"/>
      <c r="C274" s="2"/>
      <c r="D274" s="2"/>
      <c r="E274" s="2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3"/>
      <c r="S274" s="30"/>
      <c r="T274" s="3"/>
    </row>
    <row r="275" spans="2:20" ht="15">
      <c r="B275" s="2"/>
      <c r="C275" s="2"/>
      <c r="D275" s="2"/>
      <c r="E275" s="2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3"/>
      <c r="S275" s="30"/>
      <c r="T275" s="3"/>
    </row>
    <row r="276" spans="2:20" ht="15">
      <c r="B276" s="2"/>
      <c r="C276" s="2"/>
      <c r="D276" s="2"/>
      <c r="E276" s="28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3"/>
      <c r="S276" s="30"/>
      <c r="T276" s="3"/>
    </row>
    <row r="277" spans="2:20" ht="15">
      <c r="B277" s="2"/>
      <c r="C277" s="2"/>
      <c r="D277" s="2"/>
      <c r="E277" s="2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3"/>
      <c r="S277" s="30"/>
      <c r="T277" s="3"/>
    </row>
    <row r="278" spans="2:20" ht="15">
      <c r="B278" s="2"/>
      <c r="C278" s="2"/>
      <c r="D278" s="2"/>
      <c r="E278" s="2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3"/>
      <c r="S278" s="30"/>
      <c r="T278" s="3"/>
    </row>
    <row r="279" spans="2:20" ht="15">
      <c r="B279" s="2"/>
      <c r="C279" s="2"/>
      <c r="D279" s="2"/>
      <c r="E279" s="28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3"/>
      <c r="S279" s="30"/>
      <c r="T279" s="3"/>
    </row>
    <row r="280" spans="2:20" ht="15">
      <c r="B280" s="2"/>
      <c r="C280" s="2"/>
      <c r="D280" s="2"/>
      <c r="E280" s="28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3"/>
      <c r="S280" s="30"/>
      <c r="T280" s="3"/>
    </row>
    <row r="281" spans="2:20" ht="15">
      <c r="B281" s="2"/>
      <c r="C281" s="2"/>
      <c r="D281" s="2"/>
      <c r="E281" s="28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3"/>
      <c r="S281" s="30"/>
      <c r="T281" s="3"/>
    </row>
    <row r="282" spans="2:20" ht="15">
      <c r="B282" s="2"/>
      <c r="C282" s="2"/>
      <c r="D282" s="2"/>
      <c r="E282" s="2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3"/>
      <c r="S282" s="30"/>
      <c r="T282" s="3"/>
    </row>
    <row r="283" spans="2:20" ht="15">
      <c r="B283" s="2"/>
      <c r="C283" s="2"/>
      <c r="D283" s="2"/>
      <c r="E283" s="2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3"/>
      <c r="S283" s="30"/>
      <c r="T283" s="3"/>
    </row>
    <row r="284" spans="2:20" ht="15">
      <c r="B284" s="2"/>
      <c r="C284" s="2"/>
      <c r="D284" s="2"/>
      <c r="E284" s="28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3"/>
      <c r="S284" s="30"/>
      <c r="T284" s="3"/>
    </row>
    <row r="285" spans="2:20" ht="15">
      <c r="B285" s="2"/>
      <c r="C285" s="2"/>
      <c r="D285" s="2"/>
      <c r="E285" s="2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3"/>
      <c r="S285" s="30"/>
      <c r="T285" s="3"/>
    </row>
    <row r="286" spans="2:20" ht="15">
      <c r="B286" s="2"/>
      <c r="C286" s="2"/>
      <c r="D286" s="2"/>
      <c r="E286" s="2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3"/>
      <c r="S286" s="30"/>
      <c r="T286" s="3"/>
    </row>
    <row r="287" spans="2:20" ht="15">
      <c r="B287" s="2"/>
      <c r="C287" s="2"/>
      <c r="D287" s="2"/>
      <c r="E287" s="28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3"/>
      <c r="S287" s="30"/>
      <c r="T287" s="3"/>
    </row>
    <row r="288" spans="2:20" ht="15">
      <c r="B288" s="2"/>
      <c r="C288" s="2"/>
      <c r="D288" s="2"/>
      <c r="E288" s="28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3"/>
      <c r="S288" s="30"/>
      <c r="T288" s="3"/>
    </row>
    <row r="289" spans="2:20" ht="15">
      <c r="B289" s="2"/>
      <c r="C289" s="2"/>
      <c r="D289" s="2"/>
      <c r="E289" s="28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3"/>
      <c r="S289" s="30"/>
      <c r="T289" s="3"/>
    </row>
    <row r="290" spans="2:20" ht="15">
      <c r="B290" s="2"/>
      <c r="C290" s="2"/>
      <c r="D290" s="2"/>
      <c r="E290" s="28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3"/>
      <c r="S290" s="30"/>
      <c r="T290" s="3"/>
    </row>
    <row r="291" spans="2:20" ht="15">
      <c r="B291" s="2"/>
      <c r="C291" s="2"/>
      <c r="D291" s="2"/>
      <c r="E291" s="2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3"/>
      <c r="S291" s="30"/>
      <c r="T291" s="3"/>
    </row>
    <row r="292" spans="2:20" ht="15">
      <c r="B292" s="2"/>
      <c r="C292" s="2"/>
      <c r="D292" s="2"/>
      <c r="E292" s="2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3"/>
      <c r="S292" s="30"/>
      <c r="T292" s="3"/>
    </row>
    <row r="293" spans="2:20" ht="15">
      <c r="B293" s="2"/>
      <c r="C293" s="2"/>
      <c r="D293" s="2"/>
      <c r="E293" s="28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3"/>
      <c r="S293" s="30"/>
      <c r="T293" s="3"/>
    </row>
    <row r="294" spans="2:20" ht="15">
      <c r="B294" s="2"/>
      <c r="C294" s="2"/>
      <c r="D294" s="2"/>
      <c r="E294" s="28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3"/>
      <c r="S294" s="30"/>
      <c r="T294" s="3"/>
    </row>
    <row r="295" spans="2:20" ht="15">
      <c r="B295" s="2"/>
      <c r="C295" s="2"/>
      <c r="D295" s="2"/>
      <c r="E295" s="28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3"/>
      <c r="S295" s="30"/>
      <c r="T295" s="3"/>
    </row>
    <row r="296" spans="2:20" ht="15">
      <c r="B296" s="2"/>
      <c r="C296" s="2"/>
      <c r="D296" s="2"/>
      <c r="E296" s="28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3"/>
      <c r="S296" s="30"/>
      <c r="T296" s="3"/>
    </row>
    <row r="297" spans="2:20" ht="15">
      <c r="B297" s="2"/>
      <c r="C297" s="2"/>
      <c r="D297" s="2"/>
      <c r="E297" s="28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3"/>
      <c r="S297" s="30"/>
      <c r="T297" s="3"/>
    </row>
    <row r="298" spans="2:20" ht="15">
      <c r="B298" s="2"/>
      <c r="C298" s="2"/>
      <c r="D298" s="2"/>
      <c r="E298" s="2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3"/>
      <c r="S298" s="30"/>
      <c r="T298" s="3"/>
    </row>
    <row r="299" spans="2:20" ht="15">
      <c r="B299" s="2"/>
      <c r="C299" s="2"/>
      <c r="D299" s="2"/>
      <c r="E299" s="2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3"/>
      <c r="S299" s="30"/>
      <c r="T299" s="3"/>
    </row>
    <row r="300" spans="2:20" ht="15">
      <c r="B300" s="2"/>
      <c r="C300" s="2"/>
      <c r="D300" s="2"/>
      <c r="E300" s="28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3"/>
      <c r="S300" s="30"/>
      <c r="T300" s="3"/>
    </row>
    <row r="301" spans="2:20" ht="15">
      <c r="B301" s="2"/>
      <c r="C301" s="2"/>
      <c r="D301" s="2"/>
      <c r="E301" s="28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3"/>
      <c r="S301" s="30"/>
      <c r="T301" s="3"/>
    </row>
    <row r="302" spans="2:20" ht="15">
      <c r="B302" s="2"/>
      <c r="C302" s="2"/>
      <c r="D302" s="2"/>
      <c r="E302" s="28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3"/>
      <c r="S302" s="30"/>
      <c r="T302" s="3"/>
    </row>
    <row r="303" spans="2:20" ht="15">
      <c r="B303" s="2"/>
      <c r="C303" s="2"/>
      <c r="D303" s="2"/>
      <c r="E303" s="2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3"/>
      <c r="S303" s="30"/>
      <c r="T303" s="3"/>
    </row>
    <row r="304" spans="2:20" ht="15">
      <c r="B304" s="2"/>
      <c r="C304" s="2"/>
      <c r="D304" s="2"/>
      <c r="E304" s="28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3"/>
      <c r="S304" s="30"/>
      <c r="T304" s="3"/>
    </row>
    <row r="305" spans="2:20" ht="15">
      <c r="B305" s="2"/>
      <c r="C305" s="2"/>
      <c r="D305" s="2"/>
      <c r="E305" s="28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3"/>
      <c r="S305" s="30"/>
      <c r="T305" s="3"/>
    </row>
    <row r="306" spans="2:20" ht="15">
      <c r="B306" s="2"/>
      <c r="C306" s="2"/>
      <c r="D306" s="2"/>
      <c r="E306" s="28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3"/>
      <c r="S306" s="30"/>
      <c r="T306" s="3"/>
    </row>
    <row r="307" spans="2:20" ht="15">
      <c r="B307" s="2"/>
      <c r="C307" s="2"/>
      <c r="D307" s="2"/>
      <c r="E307" s="28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3"/>
      <c r="S307" s="30"/>
      <c r="T307" s="3"/>
    </row>
    <row r="308" spans="2:20" ht="15">
      <c r="B308" s="2"/>
      <c r="C308" s="2"/>
      <c r="D308" s="2"/>
      <c r="E308" s="28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3"/>
      <c r="S308" s="30"/>
      <c r="T308" s="3"/>
    </row>
    <row r="309" spans="2:20" ht="15">
      <c r="B309" s="2"/>
      <c r="C309" s="2"/>
      <c r="D309" s="2"/>
      <c r="E309" s="28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3"/>
      <c r="S309" s="30"/>
      <c r="T309" s="3"/>
    </row>
    <row r="310" spans="2:20" ht="15">
      <c r="B310" s="2"/>
      <c r="C310" s="2"/>
      <c r="D310" s="2"/>
      <c r="E310" s="2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3"/>
      <c r="S310" s="30"/>
      <c r="T310" s="3"/>
    </row>
    <row r="311" spans="2:20" ht="15">
      <c r="B311" s="2"/>
      <c r="C311" s="2"/>
      <c r="D311" s="2"/>
      <c r="E311" s="2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3"/>
      <c r="S311" s="30"/>
      <c r="T311" s="3"/>
    </row>
    <row r="312" spans="2:20" ht="15">
      <c r="B312" s="2"/>
      <c r="C312" s="2"/>
      <c r="D312" s="2"/>
      <c r="E312" s="2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3"/>
      <c r="S312" s="30"/>
      <c r="T312" s="3"/>
    </row>
    <row r="313" spans="2:20" ht="15">
      <c r="B313" s="2"/>
      <c r="C313" s="2"/>
      <c r="D313" s="2"/>
      <c r="E313" s="28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3"/>
      <c r="S313" s="30"/>
      <c r="T313" s="3"/>
    </row>
    <row r="314" spans="2:20" ht="15">
      <c r="B314" s="2"/>
      <c r="C314" s="2"/>
      <c r="D314" s="2"/>
      <c r="E314" s="28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3"/>
      <c r="S314" s="30"/>
      <c r="T314" s="3"/>
    </row>
    <row r="315" spans="2:20" ht="15">
      <c r="B315" s="2"/>
      <c r="C315" s="2"/>
      <c r="D315" s="2"/>
      <c r="E315" s="2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3"/>
      <c r="S315" s="30"/>
      <c r="T315" s="3"/>
    </row>
    <row r="316" spans="2:20" ht="15">
      <c r="B316" s="2"/>
      <c r="C316" s="2"/>
      <c r="D316" s="2"/>
      <c r="E316" s="28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3"/>
      <c r="S316" s="30"/>
      <c r="T316" s="3"/>
    </row>
    <row r="317" spans="2:20" ht="15">
      <c r="B317" s="2"/>
      <c r="C317" s="2"/>
      <c r="D317" s="2"/>
      <c r="E317" s="28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3"/>
      <c r="S317" s="30"/>
      <c r="T317" s="3"/>
    </row>
    <row r="318" spans="2:20" ht="15">
      <c r="B318" s="2"/>
      <c r="C318" s="2"/>
      <c r="D318" s="2"/>
      <c r="E318" s="28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3"/>
      <c r="S318" s="30"/>
      <c r="T318" s="3"/>
    </row>
    <row r="319" spans="2:20" ht="15">
      <c r="B319" s="2"/>
      <c r="C319" s="2"/>
      <c r="D319" s="2"/>
      <c r="E319" s="28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3"/>
      <c r="S319" s="30"/>
      <c r="T319" s="3"/>
    </row>
    <row r="320" spans="2:20" ht="15">
      <c r="B320" s="2"/>
      <c r="C320" s="2"/>
      <c r="D320" s="2"/>
      <c r="E320" s="2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3"/>
      <c r="S320" s="30"/>
      <c r="T320" s="3"/>
    </row>
    <row r="321" spans="2:20" ht="15">
      <c r="B321" s="2"/>
      <c r="C321" s="2"/>
      <c r="D321" s="2"/>
      <c r="E321" s="2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3"/>
      <c r="S321" s="30"/>
      <c r="T321" s="3"/>
    </row>
    <row r="322" spans="2:20" ht="15">
      <c r="B322" s="2"/>
      <c r="C322" s="2"/>
      <c r="D322" s="2"/>
      <c r="E322" s="28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3"/>
      <c r="S322" s="30"/>
      <c r="T322" s="3"/>
    </row>
    <row r="323" spans="2:20" ht="15">
      <c r="B323" s="2"/>
      <c r="C323" s="2"/>
      <c r="D323" s="2"/>
      <c r="E323" s="28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3"/>
      <c r="S323" s="30"/>
      <c r="T323" s="3"/>
    </row>
    <row r="324" spans="2:20" ht="15">
      <c r="B324" s="2"/>
      <c r="C324" s="2"/>
      <c r="D324" s="2"/>
      <c r="E324" s="28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3"/>
      <c r="S324" s="30"/>
      <c r="T324" s="3"/>
    </row>
    <row r="325" spans="2:20" ht="15">
      <c r="B325" s="2"/>
      <c r="C325" s="2"/>
      <c r="D325" s="2"/>
      <c r="E325" s="28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3"/>
      <c r="S325" s="30"/>
      <c r="T325" s="3"/>
    </row>
    <row r="326" spans="2:20" ht="15">
      <c r="B326" s="2"/>
      <c r="C326" s="2"/>
      <c r="D326" s="2"/>
      <c r="E326" s="2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3"/>
      <c r="S326" s="30"/>
      <c r="T326" s="3"/>
    </row>
    <row r="327" spans="2:20" ht="15">
      <c r="B327" s="2"/>
      <c r="C327" s="2"/>
      <c r="D327" s="2"/>
      <c r="E327" s="2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3"/>
      <c r="S327" s="30"/>
      <c r="T327" s="3"/>
    </row>
    <row r="328" spans="2:20" ht="15">
      <c r="B328" s="2"/>
      <c r="C328" s="2"/>
      <c r="D328" s="2"/>
      <c r="E328" s="2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3"/>
      <c r="S328" s="30"/>
      <c r="T328" s="3"/>
    </row>
    <row r="329" spans="2:20" ht="15">
      <c r="B329" s="2"/>
      <c r="C329" s="2"/>
      <c r="D329" s="2"/>
      <c r="E329" s="2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3"/>
      <c r="S329" s="30"/>
      <c r="T329" s="3"/>
    </row>
    <row r="330" spans="2:20" ht="15">
      <c r="B330" s="2"/>
      <c r="C330" s="2"/>
      <c r="D330" s="2"/>
      <c r="E330" s="28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3"/>
      <c r="S330" s="30"/>
      <c r="T330" s="3"/>
    </row>
    <row r="331" spans="2:20" ht="15">
      <c r="B331" s="2"/>
      <c r="C331" s="2"/>
      <c r="D331" s="2"/>
      <c r="E331" s="28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3"/>
      <c r="S331" s="30"/>
      <c r="T331" s="3"/>
    </row>
    <row r="332" spans="2:20" ht="15">
      <c r="B332" s="2"/>
      <c r="C332" s="2"/>
      <c r="D332" s="2"/>
      <c r="E332" s="28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3"/>
      <c r="S332" s="30"/>
      <c r="T332" s="3"/>
    </row>
    <row r="333" spans="2:20" ht="15">
      <c r="B333" s="2"/>
      <c r="C333" s="2"/>
      <c r="D333" s="2"/>
      <c r="E333" s="2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3"/>
      <c r="S333" s="30"/>
      <c r="T333" s="3"/>
    </row>
    <row r="334" spans="2:20" ht="15">
      <c r="B334" s="2"/>
      <c r="C334" s="2"/>
      <c r="D334" s="2"/>
      <c r="E334" s="2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3"/>
      <c r="S334" s="30"/>
      <c r="T334" s="3"/>
    </row>
    <row r="335" spans="2:20" ht="15">
      <c r="B335" s="2"/>
      <c r="C335" s="2"/>
      <c r="D335" s="2"/>
      <c r="E335" s="28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3"/>
      <c r="S335" s="30"/>
      <c r="T335" s="3"/>
    </row>
    <row r="336" spans="2:20" ht="15">
      <c r="B336" s="2"/>
      <c r="C336" s="2"/>
      <c r="D336" s="2"/>
      <c r="E336" s="28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3"/>
      <c r="S336" s="30"/>
      <c r="T336" s="3"/>
    </row>
    <row r="337" spans="2:20" ht="15">
      <c r="B337" s="2"/>
      <c r="C337" s="2"/>
      <c r="D337" s="2"/>
      <c r="E337" s="28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3"/>
      <c r="S337" s="30"/>
      <c r="T337" s="3"/>
    </row>
    <row r="338" spans="2:20" ht="15">
      <c r="B338" s="2"/>
      <c r="C338" s="2"/>
      <c r="D338" s="2"/>
      <c r="E338" s="28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3"/>
      <c r="S338" s="30"/>
      <c r="T338" s="3"/>
    </row>
    <row r="339" spans="2:20" ht="15">
      <c r="B339" s="2"/>
      <c r="C339" s="2"/>
      <c r="D339" s="2"/>
      <c r="E339" s="2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3"/>
      <c r="S339" s="30"/>
      <c r="T339" s="3"/>
    </row>
    <row r="340" spans="2:20" ht="15">
      <c r="B340" s="2"/>
      <c r="C340" s="2"/>
      <c r="D340" s="2"/>
      <c r="E340" s="28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3"/>
      <c r="S340" s="30"/>
      <c r="T340" s="3"/>
    </row>
    <row r="341" spans="2:20" ht="15">
      <c r="B341" s="2"/>
      <c r="C341" s="2"/>
      <c r="D341" s="2"/>
      <c r="E341" s="2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3"/>
      <c r="S341" s="30"/>
      <c r="T341" s="3"/>
    </row>
    <row r="342" spans="2:20" ht="15">
      <c r="B342" s="2"/>
      <c r="C342" s="2"/>
      <c r="D342" s="2"/>
      <c r="E342" s="28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3"/>
      <c r="S342" s="30"/>
      <c r="T342" s="3"/>
    </row>
    <row r="343" spans="2:20" ht="15">
      <c r="B343" s="2"/>
      <c r="C343" s="2"/>
      <c r="D343" s="2"/>
      <c r="E343" s="28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3"/>
      <c r="S343" s="30"/>
      <c r="T343" s="3"/>
    </row>
    <row r="344" spans="2:20" ht="15">
      <c r="B344" s="2"/>
      <c r="C344" s="2"/>
      <c r="D344" s="2"/>
      <c r="E344" s="2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3"/>
      <c r="S344" s="30"/>
      <c r="T344" s="3"/>
    </row>
    <row r="345" spans="2:20" ht="15">
      <c r="B345" s="2"/>
      <c r="C345" s="2"/>
      <c r="D345" s="2"/>
      <c r="E345" s="28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3"/>
      <c r="S345" s="30"/>
      <c r="T345" s="3"/>
    </row>
    <row r="346" spans="2:20" ht="15">
      <c r="B346" s="2"/>
      <c r="C346" s="2"/>
      <c r="D346" s="2"/>
      <c r="E346" s="2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3"/>
      <c r="S346" s="30"/>
      <c r="T346" s="3"/>
    </row>
    <row r="347" spans="2:20" ht="15">
      <c r="B347" s="2"/>
      <c r="C347" s="2"/>
      <c r="D347" s="2"/>
      <c r="E347" s="2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3"/>
      <c r="S347" s="30"/>
      <c r="T347" s="3"/>
    </row>
    <row r="348" spans="2:20" ht="15">
      <c r="B348" s="2"/>
      <c r="C348" s="2"/>
      <c r="D348" s="2"/>
      <c r="E348" s="2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3"/>
      <c r="S348" s="30"/>
      <c r="T348" s="3"/>
    </row>
    <row r="349" spans="2:20" ht="15">
      <c r="B349" s="2"/>
      <c r="C349" s="2"/>
      <c r="D349" s="2"/>
      <c r="E349" s="2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3"/>
      <c r="S349" s="30"/>
      <c r="T349" s="3"/>
    </row>
    <row r="350" spans="2:20" ht="15">
      <c r="B350" s="2"/>
      <c r="C350" s="2"/>
      <c r="D350" s="2"/>
      <c r="E350" s="28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3"/>
      <c r="S350" s="30"/>
      <c r="T350" s="3"/>
    </row>
    <row r="351" spans="2:20" ht="15">
      <c r="B351" s="2"/>
      <c r="C351" s="2"/>
      <c r="D351" s="2"/>
      <c r="E351" s="28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3"/>
      <c r="S351" s="30"/>
      <c r="T351" s="3"/>
    </row>
    <row r="352" spans="2:20" ht="15">
      <c r="B352" s="2"/>
      <c r="C352" s="2"/>
      <c r="D352" s="2"/>
      <c r="E352" s="2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3"/>
      <c r="S352" s="30"/>
      <c r="T352" s="3"/>
    </row>
    <row r="353" spans="2:20" ht="15">
      <c r="B353" s="2"/>
      <c r="C353" s="2"/>
      <c r="D353" s="2"/>
      <c r="E353" s="2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3"/>
      <c r="S353" s="30"/>
      <c r="T353" s="3"/>
    </row>
    <row r="354" spans="2:20" ht="15">
      <c r="B354" s="2"/>
      <c r="C354" s="2"/>
      <c r="D354" s="2"/>
      <c r="E354" s="2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3"/>
      <c r="S354" s="30"/>
      <c r="T354" s="3"/>
    </row>
    <row r="355" spans="2:20" ht="15">
      <c r="B355" s="2"/>
      <c r="C355" s="2"/>
      <c r="D355" s="2"/>
      <c r="E355" s="2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3"/>
      <c r="S355" s="30"/>
      <c r="T355" s="3"/>
    </row>
    <row r="356" spans="2:20" ht="15">
      <c r="B356" s="2"/>
      <c r="C356" s="2"/>
      <c r="D356" s="2"/>
      <c r="E356" s="28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3"/>
      <c r="S356" s="30"/>
      <c r="T356" s="3"/>
    </row>
    <row r="357" spans="2:20" ht="15">
      <c r="B357" s="2"/>
      <c r="C357" s="2"/>
      <c r="D357" s="2"/>
      <c r="E357" s="2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3"/>
      <c r="S357" s="30"/>
      <c r="T357" s="3"/>
    </row>
    <row r="358" spans="2:20" ht="15">
      <c r="B358" s="2"/>
      <c r="C358" s="2"/>
      <c r="D358" s="2"/>
      <c r="E358" s="2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3"/>
      <c r="S358" s="30"/>
      <c r="T358" s="3"/>
    </row>
    <row r="359" spans="2:20" ht="15">
      <c r="B359" s="2"/>
      <c r="C359" s="2"/>
      <c r="D359" s="2"/>
      <c r="E359" s="2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3"/>
      <c r="S359" s="30"/>
      <c r="T359" s="3"/>
    </row>
    <row r="360" spans="2:20" ht="15">
      <c r="B360" s="2"/>
      <c r="C360" s="2"/>
      <c r="D360" s="2"/>
      <c r="E360" s="28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3"/>
      <c r="S360" s="30"/>
      <c r="T360" s="3"/>
    </row>
    <row r="361" spans="2:20" ht="15">
      <c r="B361" s="2"/>
      <c r="C361" s="2"/>
      <c r="D361" s="2"/>
      <c r="E361" s="28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3"/>
      <c r="S361" s="30"/>
      <c r="T361" s="3"/>
    </row>
    <row r="362" spans="2:20" ht="15">
      <c r="B362" s="2"/>
      <c r="C362" s="2"/>
      <c r="D362" s="2"/>
      <c r="E362" s="2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3"/>
      <c r="S362" s="30"/>
      <c r="T362" s="3"/>
    </row>
    <row r="363" spans="2:20" ht="15">
      <c r="B363" s="2"/>
      <c r="C363" s="2"/>
      <c r="D363" s="2"/>
      <c r="E363" s="2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3"/>
      <c r="S363" s="30"/>
      <c r="T363" s="3"/>
    </row>
    <row r="364" spans="2:20" ht="15">
      <c r="B364" s="2"/>
      <c r="C364" s="2"/>
      <c r="D364" s="2"/>
      <c r="E364" s="28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3"/>
      <c r="S364" s="30"/>
      <c r="T364" s="3"/>
    </row>
    <row r="365" spans="2:20" ht="15">
      <c r="B365" s="2"/>
      <c r="C365" s="2"/>
      <c r="D365" s="2"/>
      <c r="E365" s="28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3"/>
      <c r="S365" s="30"/>
      <c r="T365" s="3"/>
    </row>
    <row r="366" spans="2:20" ht="15">
      <c r="B366" s="2"/>
      <c r="C366" s="2"/>
      <c r="D366" s="2"/>
      <c r="E366" s="28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3"/>
      <c r="S366" s="30"/>
      <c r="T366" s="3"/>
    </row>
    <row r="367" spans="2:20" ht="15">
      <c r="B367" s="2"/>
      <c r="C367" s="2"/>
      <c r="D367" s="2"/>
      <c r="E367" s="28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3"/>
      <c r="S367" s="30"/>
      <c r="T367" s="3"/>
    </row>
    <row r="368" spans="2:20" ht="15">
      <c r="B368" s="2"/>
      <c r="C368" s="2"/>
      <c r="D368" s="2"/>
      <c r="E368" s="2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3"/>
      <c r="S368" s="30"/>
      <c r="T368" s="3"/>
    </row>
    <row r="369" spans="2:20" ht="15">
      <c r="B369" s="2"/>
      <c r="C369" s="2"/>
      <c r="D369" s="2"/>
      <c r="E369" s="2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3"/>
      <c r="S369" s="30"/>
      <c r="T369" s="3"/>
    </row>
    <row r="370" spans="2:20" ht="15">
      <c r="B370" s="2"/>
      <c r="C370" s="2"/>
      <c r="D370" s="2"/>
      <c r="E370" s="28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3"/>
      <c r="S370" s="30"/>
      <c r="T370" s="3"/>
    </row>
    <row r="371" spans="2:20" ht="15">
      <c r="B371" s="2"/>
      <c r="C371" s="2"/>
      <c r="D371" s="2"/>
      <c r="E371" s="28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3"/>
      <c r="S371" s="30"/>
      <c r="T371" s="3"/>
    </row>
    <row r="372" spans="2:20" ht="15">
      <c r="B372" s="2"/>
      <c r="C372" s="2"/>
      <c r="D372" s="2"/>
      <c r="E372" s="28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3"/>
      <c r="S372" s="30"/>
      <c r="T372" s="3"/>
    </row>
    <row r="373" spans="2:20" ht="15">
      <c r="B373" s="2"/>
      <c r="C373" s="2"/>
      <c r="D373" s="2"/>
      <c r="E373" s="28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3"/>
      <c r="S373" s="30"/>
      <c r="T373" s="3"/>
    </row>
    <row r="374" spans="2:20" ht="15">
      <c r="B374" s="2"/>
      <c r="C374" s="2"/>
      <c r="D374" s="2"/>
      <c r="E374" s="28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3"/>
      <c r="S374" s="30"/>
      <c r="T374" s="3"/>
    </row>
    <row r="375" spans="2:20" ht="15">
      <c r="B375" s="2"/>
      <c r="C375" s="2"/>
      <c r="D375" s="2"/>
      <c r="E375" s="2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3"/>
      <c r="S375" s="30"/>
      <c r="T375" s="3"/>
    </row>
    <row r="376" spans="2:20" ht="15">
      <c r="B376" s="2"/>
      <c r="C376" s="2"/>
      <c r="D376" s="2"/>
      <c r="E376" s="2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3"/>
      <c r="S376" s="30"/>
      <c r="T376" s="3"/>
    </row>
    <row r="377" spans="2:20" ht="15">
      <c r="B377" s="2"/>
      <c r="C377" s="2"/>
      <c r="D377" s="2"/>
      <c r="E377" s="2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3"/>
      <c r="S377" s="30"/>
      <c r="T377" s="3"/>
    </row>
    <row r="378" spans="2:20" ht="15">
      <c r="B378" s="2"/>
      <c r="C378" s="2"/>
      <c r="D378" s="2"/>
      <c r="E378" s="28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3"/>
      <c r="S378" s="30"/>
      <c r="T378" s="3"/>
    </row>
    <row r="379" spans="2:20" ht="15">
      <c r="B379" s="2"/>
      <c r="C379" s="2"/>
      <c r="D379" s="2"/>
      <c r="E379" s="28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3"/>
      <c r="S379" s="30"/>
      <c r="T379" s="3"/>
    </row>
    <row r="380" spans="2:20" ht="15">
      <c r="B380" s="2"/>
      <c r="C380" s="2"/>
      <c r="D380" s="2"/>
      <c r="E380" s="2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3"/>
      <c r="S380" s="30"/>
      <c r="T380" s="3"/>
    </row>
    <row r="381" spans="2:20" ht="15">
      <c r="B381" s="2"/>
      <c r="C381" s="2"/>
      <c r="D381" s="2"/>
      <c r="E381" s="28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3"/>
      <c r="S381" s="30"/>
      <c r="T381" s="3"/>
    </row>
    <row r="382" spans="2:20" ht="15">
      <c r="B382" s="2"/>
      <c r="C382" s="2"/>
      <c r="D382" s="2"/>
      <c r="E382" s="28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3"/>
      <c r="S382" s="30"/>
      <c r="T382" s="3"/>
    </row>
    <row r="383" spans="2:20" ht="15">
      <c r="B383" s="2"/>
      <c r="C383" s="2"/>
      <c r="D383" s="2"/>
      <c r="E383" s="28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3"/>
      <c r="S383" s="30"/>
      <c r="T383" s="3"/>
    </row>
    <row r="384" spans="2:20" ht="15">
      <c r="B384" s="2"/>
      <c r="C384" s="2"/>
      <c r="D384" s="2"/>
      <c r="E384" s="28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3"/>
      <c r="S384" s="30"/>
      <c r="T384" s="3"/>
    </row>
    <row r="385" spans="2:20" ht="15">
      <c r="B385" s="2"/>
      <c r="C385" s="2"/>
      <c r="D385" s="2"/>
      <c r="E385" s="28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3"/>
      <c r="S385" s="30"/>
      <c r="T385" s="3"/>
    </row>
    <row r="386" spans="2:20" ht="15">
      <c r="B386" s="2"/>
      <c r="C386" s="2"/>
      <c r="D386" s="2"/>
      <c r="E386" s="28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3"/>
      <c r="S386" s="30"/>
      <c r="T386" s="3"/>
    </row>
    <row r="387" spans="2:20" ht="15">
      <c r="B387" s="2"/>
      <c r="C387" s="2"/>
      <c r="D387" s="2"/>
      <c r="E387" s="28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3"/>
      <c r="S387" s="30"/>
      <c r="T387" s="3"/>
    </row>
    <row r="388" spans="2:20" ht="15">
      <c r="B388" s="2"/>
      <c r="C388" s="2"/>
      <c r="D388" s="2"/>
      <c r="E388" s="28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3"/>
      <c r="S388" s="30"/>
      <c r="T388" s="3"/>
    </row>
    <row r="389" spans="2:20" ht="15">
      <c r="B389" s="2"/>
      <c r="C389" s="2"/>
      <c r="D389" s="2"/>
      <c r="E389" s="28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3"/>
      <c r="S389" s="30"/>
      <c r="T389" s="3"/>
    </row>
    <row r="390" spans="2:20" ht="15">
      <c r="B390" s="2"/>
      <c r="C390" s="2"/>
      <c r="D390" s="2"/>
      <c r="E390" s="28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3"/>
      <c r="S390" s="30"/>
      <c r="T390" s="3"/>
    </row>
    <row r="391" spans="2:20" ht="15">
      <c r="B391" s="2"/>
      <c r="C391" s="2"/>
      <c r="D391" s="2"/>
      <c r="E391" s="2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3"/>
      <c r="S391" s="30"/>
      <c r="T391" s="3"/>
    </row>
    <row r="392" spans="2:20" ht="15">
      <c r="B392" s="2"/>
      <c r="C392" s="2"/>
      <c r="D392" s="2"/>
      <c r="E392" s="28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3"/>
      <c r="S392" s="30"/>
      <c r="T392" s="3"/>
    </row>
    <row r="393" spans="2:20" ht="15">
      <c r="B393" s="2"/>
      <c r="C393" s="2"/>
      <c r="D393" s="2"/>
      <c r="E393" s="28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3"/>
      <c r="S393" s="30"/>
      <c r="T393" s="3"/>
    </row>
    <row r="394" spans="2:20" ht="15">
      <c r="B394" s="2"/>
      <c r="C394" s="2"/>
      <c r="D394" s="2"/>
      <c r="E394" s="2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3"/>
      <c r="S394" s="30"/>
      <c r="T394" s="3"/>
    </row>
    <row r="395" spans="2:20" ht="15">
      <c r="B395" s="2"/>
      <c r="C395" s="2"/>
      <c r="D395" s="2"/>
      <c r="E395" s="28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3"/>
      <c r="S395" s="30"/>
      <c r="T395" s="3"/>
    </row>
    <row r="396" spans="2:20" ht="15">
      <c r="B396" s="2"/>
      <c r="C396" s="2"/>
      <c r="D396" s="2"/>
      <c r="E396" s="28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3"/>
      <c r="S396" s="30"/>
      <c r="T396" s="3"/>
    </row>
    <row r="397" spans="2:20" ht="15">
      <c r="B397" s="2"/>
      <c r="C397" s="2"/>
      <c r="D397" s="2"/>
      <c r="E397" s="28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3"/>
      <c r="S397" s="30"/>
      <c r="T397" s="3"/>
    </row>
    <row r="398" spans="2:20" ht="15">
      <c r="B398" s="2"/>
      <c r="C398" s="2"/>
      <c r="D398" s="2"/>
      <c r="E398" s="28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3"/>
      <c r="S398" s="30"/>
      <c r="T398" s="3"/>
    </row>
    <row r="399" spans="2:20" ht="15">
      <c r="B399" s="2"/>
      <c r="C399" s="2"/>
      <c r="D399" s="2"/>
      <c r="E399" s="2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3"/>
      <c r="S399" s="30"/>
      <c r="T399" s="3"/>
    </row>
    <row r="400" spans="2:20" ht="15">
      <c r="B400" s="2"/>
      <c r="C400" s="2"/>
      <c r="D400" s="2"/>
      <c r="E400" s="28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3"/>
      <c r="S400" s="30"/>
      <c r="T400" s="3"/>
    </row>
    <row r="401" spans="2:20" ht="15">
      <c r="B401" s="2"/>
      <c r="C401" s="2"/>
      <c r="D401" s="2"/>
      <c r="E401" s="28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3"/>
      <c r="S401" s="30"/>
      <c r="T401" s="3"/>
    </row>
    <row r="402" spans="2:20" ht="15">
      <c r="B402" s="2"/>
      <c r="C402" s="2"/>
      <c r="D402" s="2"/>
      <c r="E402" s="28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3"/>
      <c r="S402" s="30"/>
      <c r="T402" s="3"/>
    </row>
    <row r="403" spans="2:20" ht="15">
      <c r="B403" s="2"/>
      <c r="C403" s="2"/>
      <c r="D403" s="2"/>
      <c r="E403" s="28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3"/>
      <c r="S403" s="30"/>
      <c r="T403" s="3"/>
    </row>
    <row r="404" spans="2:20" ht="15">
      <c r="B404" s="2"/>
      <c r="C404" s="2"/>
      <c r="D404" s="2"/>
      <c r="E404" s="2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3"/>
      <c r="S404" s="30"/>
      <c r="T404" s="3"/>
    </row>
    <row r="405" spans="2:20" ht="15">
      <c r="B405" s="2"/>
      <c r="C405" s="2"/>
      <c r="D405" s="2"/>
      <c r="E405" s="2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3"/>
      <c r="S405" s="30"/>
      <c r="T405" s="3"/>
    </row>
    <row r="406" spans="2:20" ht="15">
      <c r="B406" s="2"/>
      <c r="C406" s="2"/>
      <c r="D406" s="2"/>
      <c r="E406" s="28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3"/>
      <c r="S406" s="30"/>
      <c r="T406" s="3"/>
    </row>
    <row r="407" spans="2:20" ht="15">
      <c r="B407" s="2"/>
      <c r="C407" s="2"/>
      <c r="D407" s="2"/>
      <c r="E407" s="28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3"/>
      <c r="S407" s="30"/>
      <c r="T407" s="3"/>
    </row>
    <row r="408" spans="2:20" ht="15">
      <c r="B408" s="2"/>
      <c r="C408" s="2"/>
      <c r="D408" s="2"/>
      <c r="E408" s="2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3"/>
      <c r="S408" s="30"/>
      <c r="T408" s="3"/>
    </row>
    <row r="409" spans="2:20" ht="15">
      <c r="B409" s="2"/>
      <c r="C409" s="2"/>
      <c r="D409" s="2"/>
      <c r="E409" s="2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3"/>
      <c r="S409" s="30"/>
      <c r="T409" s="3"/>
    </row>
    <row r="410" spans="2:20" ht="15">
      <c r="B410" s="2"/>
      <c r="C410" s="2"/>
      <c r="D410" s="2"/>
      <c r="E410" s="28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3"/>
      <c r="S410" s="30"/>
      <c r="T410" s="3"/>
    </row>
    <row r="411" spans="2:20" ht="15">
      <c r="B411" s="2"/>
      <c r="C411" s="2"/>
      <c r="D411" s="2"/>
      <c r="E411" s="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3"/>
      <c r="S411" s="30"/>
      <c r="T411" s="3"/>
    </row>
    <row r="412" spans="2:20" ht="15">
      <c r="B412" s="2"/>
      <c r="C412" s="2"/>
      <c r="D412" s="2"/>
      <c r="E412" s="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3"/>
      <c r="S412" s="30"/>
      <c r="T412" s="3"/>
    </row>
    <row r="413" spans="2:20" ht="15">
      <c r="B413" s="2"/>
      <c r="C413" s="2"/>
      <c r="D413" s="2"/>
      <c r="E413" s="2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3"/>
      <c r="S413" s="30"/>
      <c r="T413" s="3"/>
    </row>
    <row r="414" spans="2:20" ht="15">
      <c r="B414" s="2"/>
      <c r="C414" s="2"/>
      <c r="D414" s="2"/>
      <c r="E414" s="28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3"/>
      <c r="S414" s="30"/>
      <c r="T414" s="3"/>
    </row>
    <row r="415" spans="2:20" ht="15">
      <c r="B415" s="2"/>
      <c r="C415" s="2"/>
      <c r="D415" s="2"/>
      <c r="E415" s="28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3"/>
      <c r="S415" s="30"/>
      <c r="T415" s="3"/>
    </row>
    <row r="416" spans="2:20" ht="15">
      <c r="B416" s="2"/>
      <c r="C416" s="2"/>
      <c r="D416" s="2"/>
      <c r="E416" s="28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3"/>
      <c r="S416" s="30"/>
      <c r="T416" s="3"/>
    </row>
    <row r="417" spans="2:20" ht="15">
      <c r="B417" s="2"/>
      <c r="C417" s="2"/>
      <c r="D417" s="2"/>
      <c r="E417" s="28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3"/>
      <c r="S417" s="30"/>
      <c r="T417" s="3"/>
    </row>
    <row r="418" spans="2:20" ht="15">
      <c r="B418" s="2"/>
      <c r="C418" s="2"/>
      <c r="D418" s="2"/>
      <c r="E418" s="28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3"/>
      <c r="S418" s="30"/>
      <c r="T418" s="3"/>
    </row>
    <row r="419" spans="2:20" ht="15">
      <c r="B419" s="2"/>
      <c r="C419" s="2"/>
      <c r="D419" s="2"/>
      <c r="E419" s="28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3"/>
      <c r="S419" s="30"/>
      <c r="T419" s="3"/>
    </row>
    <row r="420" spans="2:20" ht="15">
      <c r="B420" s="2"/>
      <c r="C420" s="2"/>
      <c r="D420" s="2"/>
      <c r="E420" s="28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3"/>
      <c r="S420" s="30"/>
      <c r="T420" s="3"/>
    </row>
    <row r="421" spans="2:20" ht="15">
      <c r="B421" s="2"/>
      <c r="C421" s="2"/>
      <c r="D421" s="2"/>
      <c r="E421" s="28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3"/>
      <c r="S421" s="30"/>
      <c r="T421" s="3"/>
    </row>
    <row r="422" spans="2:20" ht="15">
      <c r="B422" s="2"/>
      <c r="C422" s="2"/>
      <c r="D422" s="2"/>
      <c r="E422" s="28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3"/>
      <c r="S422" s="30"/>
      <c r="T422" s="3"/>
    </row>
    <row r="423" spans="2:20" ht="15">
      <c r="B423" s="2"/>
      <c r="C423" s="2"/>
      <c r="D423" s="2"/>
      <c r="E423" s="28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3"/>
      <c r="S423" s="30"/>
      <c r="T423" s="3"/>
    </row>
    <row r="424" spans="2:20" ht="15">
      <c r="B424" s="2"/>
      <c r="C424" s="2"/>
      <c r="D424" s="2"/>
      <c r="E424" s="28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3"/>
      <c r="S424" s="30"/>
      <c r="T424" s="3"/>
    </row>
    <row r="425" spans="2:20" ht="15">
      <c r="B425" s="2"/>
      <c r="C425" s="2"/>
      <c r="D425" s="2"/>
      <c r="E425" s="28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3"/>
      <c r="S425" s="30"/>
      <c r="T425" s="3"/>
    </row>
    <row r="426" spans="2:20" ht="15">
      <c r="B426" s="2"/>
      <c r="C426" s="2"/>
      <c r="D426" s="2"/>
      <c r="E426" s="28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3"/>
      <c r="S426" s="30"/>
      <c r="T426" s="3"/>
    </row>
    <row r="427" spans="2:20" ht="15">
      <c r="B427" s="2"/>
      <c r="C427" s="2"/>
      <c r="D427" s="2"/>
      <c r="E427" s="28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3"/>
      <c r="S427" s="30"/>
      <c r="T427" s="3"/>
    </row>
    <row r="428" spans="2:20" ht="15">
      <c r="B428" s="2"/>
      <c r="C428" s="2"/>
      <c r="D428" s="2"/>
      <c r="E428" s="28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3"/>
      <c r="S428" s="30"/>
      <c r="T428" s="3"/>
    </row>
    <row r="429" spans="2:20" ht="15">
      <c r="B429" s="2"/>
      <c r="C429" s="2"/>
      <c r="D429" s="2"/>
      <c r="E429" s="28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3"/>
      <c r="S429" s="30"/>
      <c r="T429" s="3"/>
    </row>
    <row r="430" spans="2:20" ht="15">
      <c r="B430" s="2"/>
      <c r="C430" s="2"/>
      <c r="D430" s="2"/>
      <c r="E430" s="28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3"/>
      <c r="S430" s="30"/>
      <c r="T430" s="3"/>
    </row>
    <row r="431" spans="2:20" ht="15">
      <c r="B431" s="2"/>
      <c r="C431" s="2"/>
      <c r="D431" s="2"/>
      <c r="E431" s="28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3"/>
      <c r="S431" s="30"/>
      <c r="T431" s="3"/>
    </row>
    <row r="432" spans="2:20" ht="15">
      <c r="B432" s="2"/>
      <c r="C432" s="2"/>
      <c r="D432" s="2"/>
      <c r="E432" s="28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3"/>
      <c r="S432" s="30"/>
      <c r="T432" s="3"/>
    </row>
    <row r="433" spans="2:20" ht="15">
      <c r="B433" s="2"/>
      <c r="C433" s="2"/>
      <c r="D433" s="2"/>
      <c r="E433" s="28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3"/>
      <c r="S433" s="30"/>
      <c r="T433" s="3"/>
    </row>
    <row r="434" spans="2:20" ht="15">
      <c r="B434" s="2"/>
      <c r="C434" s="2"/>
      <c r="D434" s="2"/>
      <c r="E434" s="28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3"/>
      <c r="S434" s="30"/>
      <c r="T434" s="3"/>
    </row>
    <row r="435" spans="2:20" ht="15">
      <c r="B435" s="2"/>
      <c r="C435" s="2"/>
      <c r="D435" s="2"/>
      <c r="E435" s="28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3"/>
      <c r="S435" s="30"/>
      <c r="T435" s="3"/>
    </row>
    <row r="436" spans="2:20" ht="15">
      <c r="B436" s="2"/>
      <c r="C436" s="2"/>
      <c r="D436" s="2"/>
      <c r="E436" s="28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3"/>
      <c r="S436" s="30"/>
      <c r="T436" s="3"/>
    </row>
    <row r="437" spans="2:20" ht="15">
      <c r="B437" s="2"/>
      <c r="C437" s="2"/>
      <c r="D437" s="2"/>
      <c r="E437" s="2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3"/>
      <c r="S437" s="30"/>
      <c r="T437" s="3"/>
    </row>
    <row r="438" spans="2:20" ht="15">
      <c r="B438" s="2"/>
      <c r="C438" s="2"/>
      <c r="D438" s="2"/>
      <c r="E438" s="2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3"/>
      <c r="S438" s="30"/>
      <c r="T438" s="3"/>
    </row>
    <row r="439" spans="2:20" ht="15">
      <c r="B439" s="2"/>
      <c r="C439" s="2"/>
      <c r="D439" s="2"/>
      <c r="E439" s="28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3"/>
      <c r="S439" s="30"/>
      <c r="T439" s="3"/>
    </row>
    <row r="440" spans="2:20" ht="15">
      <c r="B440" s="2"/>
      <c r="C440" s="2"/>
      <c r="D440" s="2"/>
      <c r="E440" s="28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3"/>
      <c r="S440" s="30"/>
      <c r="T440" s="3"/>
    </row>
    <row r="441" spans="2:20" ht="15">
      <c r="B441" s="2"/>
      <c r="C441" s="2"/>
      <c r="D441" s="2"/>
      <c r="E441" s="28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3"/>
      <c r="S441" s="30"/>
      <c r="T441" s="3"/>
    </row>
    <row r="442" spans="2:20" ht="15">
      <c r="B442" s="2"/>
      <c r="C442" s="2"/>
      <c r="D442" s="2"/>
      <c r="E442" s="28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3"/>
      <c r="S442" s="30"/>
      <c r="T442" s="3"/>
    </row>
    <row r="443" spans="2:20" ht="15">
      <c r="B443" s="2"/>
      <c r="C443" s="2"/>
      <c r="D443" s="2"/>
      <c r="E443" s="28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3"/>
      <c r="S443" s="30"/>
      <c r="T443" s="3"/>
    </row>
    <row r="444" spans="2:20" ht="15">
      <c r="B444" s="2"/>
      <c r="C444" s="2"/>
      <c r="D444" s="2"/>
      <c r="E444" s="28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3"/>
      <c r="S444" s="30"/>
      <c r="T444" s="3"/>
    </row>
    <row r="445" spans="2:20" ht="15">
      <c r="B445" s="2"/>
      <c r="C445" s="2"/>
      <c r="D445" s="2"/>
      <c r="E445" s="28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3"/>
      <c r="S445" s="30"/>
      <c r="T445" s="3"/>
    </row>
    <row r="446" spans="2:20" ht="15">
      <c r="B446" s="2"/>
      <c r="C446" s="2"/>
      <c r="D446" s="2"/>
      <c r="E446" s="28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3"/>
      <c r="S446" s="30"/>
      <c r="T446" s="3"/>
    </row>
    <row r="447" spans="2:20" ht="15">
      <c r="B447" s="2"/>
      <c r="C447" s="2"/>
      <c r="D447" s="2"/>
      <c r="E447" s="28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3"/>
      <c r="S447" s="30"/>
      <c r="T447" s="3"/>
    </row>
    <row r="448" spans="2:20" ht="15">
      <c r="B448" s="2"/>
      <c r="C448" s="2"/>
      <c r="D448" s="2"/>
      <c r="E448" s="28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3"/>
      <c r="S448" s="30"/>
      <c r="T448" s="3"/>
    </row>
    <row r="449" spans="2:20" ht="15">
      <c r="B449" s="2"/>
      <c r="C449" s="2"/>
      <c r="D449" s="2"/>
      <c r="E449" s="28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3"/>
      <c r="S449" s="30"/>
      <c r="T449" s="3"/>
    </row>
    <row r="450" spans="2:20" ht="15">
      <c r="B450" s="2"/>
      <c r="C450" s="2"/>
      <c r="D450" s="2"/>
      <c r="E450" s="28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3"/>
      <c r="S450" s="30"/>
      <c r="T450" s="3"/>
    </row>
    <row r="451" spans="2:20" ht="15">
      <c r="B451" s="2"/>
      <c r="C451" s="2"/>
      <c r="D451" s="2"/>
      <c r="E451" s="28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3"/>
      <c r="S451" s="30"/>
      <c r="T451" s="3"/>
    </row>
    <row r="452" spans="2:20" ht="15">
      <c r="B452" s="2"/>
      <c r="C452" s="2"/>
      <c r="D452" s="2"/>
      <c r="E452" s="28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3"/>
      <c r="S452" s="30"/>
      <c r="T452" s="3"/>
    </row>
    <row r="453" spans="2:20" ht="15">
      <c r="B453" s="2"/>
      <c r="C453" s="2"/>
      <c r="D453" s="2"/>
      <c r="E453" s="28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3"/>
      <c r="S453" s="30"/>
      <c r="T453" s="3"/>
    </row>
    <row r="454" spans="2:20" ht="15">
      <c r="B454" s="2"/>
      <c r="C454" s="2"/>
      <c r="D454" s="2"/>
      <c r="E454" s="28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3"/>
      <c r="S454" s="30"/>
      <c r="T454" s="3"/>
    </row>
    <row r="455" spans="2:20" ht="15">
      <c r="B455" s="2"/>
      <c r="C455" s="2"/>
      <c r="D455" s="2"/>
      <c r="E455" s="28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3"/>
      <c r="S455" s="30"/>
      <c r="T455" s="3"/>
    </row>
    <row r="456" spans="2:20" ht="15">
      <c r="B456" s="2"/>
      <c r="C456" s="2"/>
      <c r="D456" s="2"/>
      <c r="E456" s="28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3"/>
      <c r="S456" s="30"/>
      <c r="T456" s="3"/>
    </row>
    <row r="457" spans="2:20" ht="15">
      <c r="B457" s="2"/>
      <c r="C457" s="2"/>
      <c r="D457" s="2"/>
      <c r="E457" s="28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3"/>
      <c r="S457" s="30"/>
      <c r="T457" s="3"/>
    </row>
    <row r="458" spans="2:20" ht="15">
      <c r="B458" s="2"/>
      <c r="C458" s="2"/>
      <c r="D458" s="2"/>
      <c r="E458" s="28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3"/>
      <c r="S458" s="30"/>
      <c r="T458" s="3"/>
    </row>
    <row r="459" spans="2:20" ht="15">
      <c r="B459" s="2"/>
      <c r="C459" s="2"/>
      <c r="D459" s="2"/>
      <c r="E459" s="28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3"/>
      <c r="S459" s="30"/>
      <c r="T459" s="3"/>
    </row>
    <row r="460" spans="2:20" ht="15">
      <c r="B460" s="2"/>
      <c r="C460" s="2"/>
      <c r="D460" s="2"/>
      <c r="E460" s="2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3"/>
      <c r="S460" s="30"/>
      <c r="T460" s="3"/>
    </row>
    <row r="461" spans="2:20" ht="15">
      <c r="B461" s="2"/>
      <c r="C461" s="2"/>
      <c r="D461" s="2"/>
      <c r="E461" s="2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3"/>
      <c r="S461" s="30"/>
      <c r="T461" s="3"/>
    </row>
    <row r="462" spans="2:20" ht="15">
      <c r="B462" s="2"/>
      <c r="C462" s="2"/>
      <c r="D462" s="2"/>
      <c r="E462" s="28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3"/>
      <c r="S462" s="30"/>
      <c r="T462" s="3"/>
    </row>
    <row r="463" spans="2:20" ht="15">
      <c r="B463" s="2"/>
      <c r="C463" s="2"/>
      <c r="D463" s="2"/>
      <c r="E463" s="28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3"/>
      <c r="S463" s="30"/>
      <c r="T463" s="3"/>
    </row>
    <row r="464" spans="2:20" ht="15">
      <c r="B464" s="2"/>
      <c r="C464" s="2"/>
      <c r="D464" s="2"/>
      <c r="E464" s="28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3"/>
      <c r="S464" s="30"/>
      <c r="T464" s="3"/>
    </row>
    <row r="465" spans="2:20" ht="15">
      <c r="B465" s="2"/>
      <c r="C465" s="2"/>
      <c r="D465" s="2"/>
      <c r="E465" s="28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3"/>
      <c r="S465" s="30"/>
      <c r="T465" s="3"/>
    </row>
    <row r="466" spans="2:20" ht="15">
      <c r="B466" s="2"/>
      <c r="C466" s="2"/>
      <c r="D466" s="2"/>
      <c r="E466" s="28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3"/>
      <c r="S466" s="30"/>
      <c r="T466" s="3"/>
    </row>
    <row r="467" spans="2:20" ht="15">
      <c r="B467" s="2"/>
      <c r="C467" s="2"/>
      <c r="D467" s="2"/>
      <c r="E467" s="28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3"/>
      <c r="S467" s="30"/>
      <c r="T467" s="3"/>
    </row>
    <row r="468" spans="2:20" ht="15">
      <c r="B468" s="2"/>
      <c r="C468" s="2"/>
      <c r="D468" s="2"/>
      <c r="E468" s="28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3"/>
      <c r="S468" s="30"/>
      <c r="T468" s="3"/>
    </row>
    <row r="469" spans="2:20" ht="15">
      <c r="B469" s="2"/>
      <c r="C469" s="2"/>
      <c r="D469" s="2"/>
      <c r="E469" s="28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3"/>
      <c r="S469" s="30"/>
      <c r="T469" s="3"/>
    </row>
    <row r="470" spans="2:20" ht="15">
      <c r="B470" s="2"/>
      <c r="C470" s="2"/>
      <c r="D470" s="2"/>
      <c r="E470" s="28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3"/>
      <c r="S470" s="30"/>
      <c r="T470" s="3"/>
    </row>
    <row r="471" spans="2:20" ht="15">
      <c r="B471" s="2"/>
      <c r="C471" s="2"/>
      <c r="D471" s="2"/>
      <c r="E471" s="28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3"/>
      <c r="S471" s="30"/>
      <c r="T471" s="3"/>
    </row>
    <row r="472" spans="2:20" ht="15">
      <c r="B472" s="2"/>
      <c r="C472" s="2"/>
      <c r="D472" s="2"/>
      <c r="E472" s="28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3"/>
      <c r="S472" s="30"/>
      <c r="T472" s="3"/>
    </row>
    <row r="473" spans="2:20" ht="15">
      <c r="B473" s="2"/>
      <c r="C473" s="2"/>
      <c r="D473" s="2"/>
      <c r="E473" s="2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3"/>
      <c r="S473" s="30"/>
      <c r="T473" s="3"/>
    </row>
    <row r="474" spans="2:20" ht="15">
      <c r="B474" s="2"/>
      <c r="C474" s="2"/>
      <c r="D474" s="2"/>
      <c r="E474" s="2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3"/>
      <c r="S474" s="30"/>
      <c r="T474" s="3"/>
    </row>
    <row r="475" spans="2:20" ht="15">
      <c r="B475" s="2"/>
      <c r="C475" s="2"/>
      <c r="D475" s="2"/>
      <c r="E475" s="2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3"/>
      <c r="S475" s="30"/>
      <c r="T475" s="3"/>
    </row>
    <row r="476" spans="2:20" ht="15">
      <c r="B476" s="2"/>
      <c r="C476" s="2"/>
      <c r="D476" s="2"/>
      <c r="E476" s="28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3"/>
      <c r="S476" s="30"/>
      <c r="T476" s="3"/>
    </row>
    <row r="477" spans="2:20" ht="15">
      <c r="B477" s="2"/>
      <c r="C477" s="2"/>
      <c r="D477" s="2"/>
      <c r="E477" s="28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3"/>
      <c r="S477" s="30"/>
      <c r="T477" s="3"/>
    </row>
    <row r="478" spans="2:20" ht="15">
      <c r="B478" s="2"/>
      <c r="C478" s="2"/>
      <c r="D478" s="2"/>
      <c r="E478" s="2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3"/>
      <c r="S478" s="30"/>
      <c r="T478" s="3"/>
    </row>
    <row r="479" spans="2:20" ht="15">
      <c r="B479" s="2"/>
      <c r="C479" s="2"/>
      <c r="D479" s="2"/>
      <c r="E479" s="2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3"/>
      <c r="S479" s="30"/>
      <c r="T479" s="3"/>
    </row>
    <row r="480" spans="2:20" ht="15">
      <c r="B480" s="2"/>
      <c r="C480" s="2"/>
      <c r="D480" s="2"/>
      <c r="E480" s="2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3"/>
      <c r="S480" s="30"/>
      <c r="T480" s="3"/>
    </row>
    <row r="481" spans="2:20" ht="15">
      <c r="B481" s="2"/>
      <c r="C481" s="2"/>
      <c r="D481" s="2"/>
      <c r="E481" s="28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3"/>
      <c r="S481" s="30"/>
      <c r="T481" s="3"/>
    </row>
    <row r="482" spans="2:20" ht="15">
      <c r="B482" s="2"/>
      <c r="C482" s="2"/>
      <c r="D482" s="2"/>
      <c r="E482" s="28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3"/>
      <c r="S482" s="30"/>
      <c r="T482" s="3"/>
    </row>
    <row r="483" spans="2:20" ht="15">
      <c r="B483" s="2"/>
      <c r="C483" s="2"/>
      <c r="D483" s="2"/>
      <c r="E483" s="28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3"/>
      <c r="S483" s="30"/>
      <c r="T483" s="3"/>
    </row>
    <row r="484" spans="2:20" ht="15">
      <c r="B484" s="2"/>
      <c r="C484" s="2"/>
      <c r="D484" s="2"/>
      <c r="E484" s="28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3"/>
      <c r="S484" s="30"/>
      <c r="T484" s="3"/>
    </row>
    <row r="485" spans="2:20" ht="15">
      <c r="B485" s="2"/>
      <c r="C485" s="2"/>
      <c r="D485" s="2"/>
      <c r="E485" s="28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3"/>
      <c r="S485" s="30"/>
      <c r="T485" s="3"/>
    </row>
    <row r="486" spans="2:20" ht="15">
      <c r="B486" s="2"/>
      <c r="C486" s="2"/>
      <c r="D486" s="2"/>
      <c r="E486" s="28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3"/>
      <c r="S486" s="30"/>
      <c r="T486" s="3"/>
    </row>
    <row r="487" spans="2:20" ht="15">
      <c r="B487" s="2"/>
      <c r="C487" s="2"/>
      <c r="D487" s="2"/>
      <c r="E487" s="28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3"/>
      <c r="S487" s="30"/>
      <c r="T487" s="3"/>
    </row>
    <row r="488" spans="2:20" ht="15">
      <c r="B488" s="2"/>
      <c r="C488" s="2"/>
      <c r="D488" s="2"/>
      <c r="E488" s="28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3"/>
      <c r="S488" s="30"/>
      <c r="T488" s="3"/>
    </row>
    <row r="489" spans="2:20" ht="15">
      <c r="B489" s="2"/>
      <c r="C489" s="2"/>
      <c r="D489" s="2"/>
      <c r="E489" s="28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3"/>
      <c r="S489" s="30"/>
      <c r="T489" s="3"/>
    </row>
    <row r="490" spans="2:20" ht="15">
      <c r="B490" s="2"/>
      <c r="C490" s="2"/>
      <c r="D490" s="2"/>
      <c r="E490" s="28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3"/>
      <c r="S490" s="30"/>
      <c r="T490" s="3"/>
    </row>
    <row r="491" spans="2:20" ht="15">
      <c r="B491" s="2"/>
      <c r="C491" s="2"/>
      <c r="D491" s="2"/>
      <c r="E491" s="28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3"/>
      <c r="S491" s="30"/>
      <c r="T491" s="3"/>
    </row>
    <row r="492" spans="2:20" ht="15">
      <c r="B492" s="2"/>
      <c r="C492" s="2"/>
      <c r="D492" s="2"/>
      <c r="E492" s="28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3"/>
      <c r="S492" s="30"/>
      <c r="T492" s="3"/>
    </row>
    <row r="493" spans="2:20" ht="15">
      <c r="B493" s="2"/>
      <c r="C493" s="2"/>
      <c r="D493" s="2"/>
      <c r="E493" s="28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3"/>
      <c r="S493" s="30"/>
      <c r="T493" s="3"/>
    </row>
    <row r="494" spans="2:20" ht="15">
      <c r="B494" s="2"/>
      <c r="C494" s="2"/>
      <c r="D494" s="2"/>
      <c r="E494" s="28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3"/>
      <c r="S494" s="30"/>
      <c r="T494" s="3"/>
    </row>
    <row r="495" spans="2:20" ht="15">
      <c r="B495" s="2"/>
      <c r="C495" s="2"/>
      <c r="D495" s="2"/>
      <c r="E495" s="28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3"/>
      <c r="S495" s="30"/>
      <c r="T495" s="3"/>
    </row>
    <row r="496" spans="2:20" ht="15">
      <c r="B496" s="2"/>
      <c r="C496" s="2"/>
      <c r="D496" s="2"/>
      <c r="E496" s="28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3"/>
      <c r="S496" s="30"/>
      <c r="T496" s="3"/>
    </row>
    <row r="497" spans="2:20" ht="15">
      <c r="B497" s="2"/>
      <c r="C497" s="2"/>
      <c r="D497" s="2"/>
      <c r="E497" s="28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3"/>
      <c r="S497" s="30"/>
      <c r="T497" s="3"/>
    </row>
    <row r="498" spans="2:20" ht="15">
      <c r="B498" s="2"/>
      <c r="C498" s="2"/>
      <c r="D498" s="2"/>
      <c r="E498" s="28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3"/>
      <c r="S498" s="30"/>
      <c r="T498" s="3"/>
    </row>
    <row r="499" spans="2:20" ht="15">
      <c r="B499" s="2"/>
      <c r="C499" s="2"/>
      <c r="D499" s="2"/>
      <c r="E499" s="28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3"/>
      <c r="S499" s="30"/>
      <c r="T499" s="3"/>
    </row>
    <row r="500" spans="2:20" ht="15">
      <c r="B500" s="2"/>
      <c r="C500" s="2"/>
      <c r="D500" s="2"/>
      <c r="E500" s="28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3"/>
      <c r="S500" s="30"/>
      <c r="T500" s="3"/>
    </row>
    <row r="501" spans="2:20" ht="15">
      <c r="B501" s="2"/>
      <c r="C501" s="2"/>
      <c r="D501" s="2"/>
      <c r="E501" s="28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3"/>
      <c r="S501" s="30"/>
      <c r="T501" s="3"/>
    </row>
    <row r="502" spans="2:20" ht="15">
      <c r="B502" s="2"/>
      <c r="C502" s="2"/>
      <c r="D502" s="2"/>
      <c r="E502" s="28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3"/>
      <c r="S502" s="30"/>
      <c r="T502" s="3"/>
    </row>
    <row r="503" spans="2:20" ht="15">
      <c r="B503" s="2"/>
      <c r="C503" s="2"/>
      <c r="D503" s="2"/>
      <c r="E503" s="28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3"/>
      <c r="S503" s="30"/>
      <c r="T503" s="3"/>
    </row>
    <row r="504" spans="2:20" ht="15">
      <c r="B504" s="2"/>
      <c r="C504" s="2"/>
      <c r="D504" s="2"/>
      <c r="E504" s="28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3"/>
      <c r="S504" s="30"/>
      <c r="T504" s="3"/>
    </row>
    <row r="505" spans="2:20" ht="15">
      <c r="B505" s="2"/>
      <c r="C505" s="2"/>
      <c r="D505" s="2"/>
      <c r="E505" s="28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3"/>
      <c r="S505" s="30"/>
      <c r="T505" s="3"/>
    </row>
    <row r="506" spans="2:20" ht="15">
      <c r="B506" s="2"/>
      <c r="C506" s="2"/>
      <c r="D506" s="2"/>
      <c r="E506" s="28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3"/>
      <c r="S506" s="30"/>
      <c r="T506" s="3"/>
    </row>
    <row r="507" spans="2:20" ht="15">
      <c r="B507" s="2"/>
      <c r="C507" s="2"/>
      <c r="D507" s="2"/>
      <c r="E507" s="28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3"/>
      <c r="S507" s="30"/>
      <c r="T507" s="3"/>
    </row>
    <row r="508" spans="2:20" ht="15">
      <c r="B508" s="2"/>
      <c r="C508" s="2"/>
      <c r="D508" s="2"/>
      <c r="E508" s="28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3"/>
      <c r="S508" s="30"/>
      <c r="T508" s="3"/>
    </row>
    <row r="509" spans="2:20" ht="15">
      <c r="B509" s="2"/>
      <c r="C509" s="2"/>
      <c r="D509" s="2"/>
      <c r="E509" s="28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3"/>
      <c r="S509" s="30"/>
      <c r="T509" s="3"/>
    </row>
    <row r="510" spans="2:20" ht="15">
      <c r="B510" s="2"/>
      <c r="C510" s="2"/>
      <c r="D510" s="2"/>
      <c r="E510" s="28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3"/>
      <c r="S510" s="30"/>
      <c r="T510" s="3"/>
    </row>
    <row r="511" spans="2:20" ht="15">
      <c r="B511" s="2"/>
      <c r="C511" s="2"/>
      <c r="D511" s="2"/>
      <c r="E511" s="28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3"/>
      <c r="S511" s="30"/>
      <c r="T511" s="3"/>
    </row>
    <row r="512" spans="2:20" ht="15">
      <c r="B512" s="2"/>
      <c r="C512" s="2"/>
      <c r="D512" s="2"/>
      <c r="E512" s="28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3"/>
      <c r="S512" s="30"/>
      <c r="T512" s="3"/>
    </row>
    <row r="513" spans="2:20" ht="15">
      <c r="B513" s="2"/>
      <c r="C513" s="2"/>
      <c r="D513" s="2"/>
      <c r="E513" s="28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3"/>
      <c r="S513" s="30"/>
      <c r="T513" s="3"/>
    </row>
    <row r="514" spans="2:20" ht="15">
      <c r="B514" s="2"/>
      <c r="C514" s="2"/>
      <c r="D514" s="2"/>
      <c r="E514" s="28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3"/>
      <c r="S514" s="30"/>
      <c r="T514" s="3"/>
    </row>
    <row r="515" spans="2:20" ht="15">
      <c r="B515" s="2"/>
      <c r="C515" s="2"/>
      <c r="D515" s="2"/>
      <c r="E515" s="28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3"/>
      <c r="S515" s="30"/>
      <c r="T515" s="3"/>
    </row>
    <row r="516" spans="2:20" ht="15">
      <c r="B516" s="2"/>
      <c r="C516" s="2"/>
      <c r="D516" s="2"/>
      <c r="E516" s="28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3"/>
      <c r="S516" s="30"/>
      <c r="T516" s="3"/>
    </row>
    <row r="517" spans="2:20" ht="15">
      <c r="B517" s="2"/>
      <c r="C517" s="2"/>
      <c r="D517" s="2"/>
      <c r="E517" s="28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3"/>
      <c r="S517" s="30"/>
      <c r="T517" s="3"/>
    </row>
    <row r="518" spans="2:20" ht="15">
      <c r="B518" s="2"/>
      <c r="C518" s="2"/>
      <c r="D518" s="2"/>
      <c r="E518" s="28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3"/>
      <c r="S518" s="30"/>
      <c r="T518" s="3"/>
    </row>
    <row r="519" spans="2:20" ht="15">
      <c r="B519" s="2"/>
      <c r="C519" s="2"/>
      <c r="D519" s="2"/>
      <c r="E519" s="28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3"/>
      <c r="S519" s="30"/>
      <c r="T519" s="3"/>
    </row>
    <row r="520" spans="2:20" ht="15">
      <c r="B520" s="2"/>
      <c r="C520" s="2"/>
      <c r="D520" s="2"/>
      <c r="E520" s="28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3"/>
      <c r="S520" s="30"/>
      <c r="T520" s="3"/>
    </row>
    <row r="521" spans="2:20" ht="15">
      <c r="B521" s="2"/>
      <c r="C521" s="2"/>
      <c r="D521" s="2"/>
      <c r="E521" s="28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3"/>
      <c r="S521" s="30"/>
      <c r="T521" s="3"/>
    </row>
    <row r="522" spans="2:20" ht="15">
      <c r="B522" s="2"/>
      <c r="C522" s="2"/>
      <c r="D522" s="2"/>
      <c r="E522" s="28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3"/>
      <c r="S522" s="30"/>
      <c r="T522" s="3"/>
    </row>
    <row r="523" spans="2:20" ht="15">
      <c r="B523" s="2"/>
      <c r="C523" s="2"/>
      <c r="D523" s="2"/>
      <c r="E523" s="28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3"/>
      <c r="S523" s="30"/>
      <c r="T523" s="3"/>
    </row>
    <row r="524" spans="2:20" ht="15">
      <c r="B524" s="2"/>
      <c r="C524" s="2"/>
      <c r="D524" s="2"/>
      <c r="E524" s="28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3"/>
      <c r="S524" s="30"/>
      <c r="T524" s="3"/>
    </row>
    <row r="525" spans="2:20" ht="15">
      <c r="B525" s="2"/>
      <c r="C525" s="2"/>
      <c r="D525" s="2"/>
      <c r="E525" s="28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3"/>
      <c r="S525" s="30"/>
      <c r="T525" s="3"/>
    </row>
    <row r="526" spans="2:20" ht="15">
      <c r="B526" s="2"/>
      <c r="C526" s="2"/>
      <c r="D526" s="2"/>
      <c r="E526" s="28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3"/>
      <c r="S526" s="30"/>
      <c r="T526" s="3"/>
    </row>
    <row r="527" spans="2:20" ht="15">
      <c r="B527" s="2"/>
      <c r="C527" s="2"/>
      <c r="D527" s="2"/>
      <c r="E527" s="28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3"/>
      <c r="S527" s="30"/>
      <c r="T527" s="3"/>
    </row>
    <row r="528" spans="2:20" ht="15">
      <c r="B528" s="2"/>
      <c r="C528" s="2"/>
      <c r="D528" s="2"/>
      <c r="E528" s="28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3"/>
      <c r="S528" s="30"/>
      <c r="T528" s="3"/>
    </row>
    <row r="529" spans="2:20" ht="15">
      <c r="B529" s="2"/>
      <c r="C529" s="2"/>
      <c r="D529" s="2"/>
      <c r="E529" s="28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3"/>
      <c r="S529" s="30"/>
      <c r="T529" s="3"/>
    </row>
    <row r="530" spans="2:20" ht="15">
      <c r="B530" s="2"/>
      <c r="C530" s="2"/>
      <c r="D530" s="2"/>
      <c r="E530" s="28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3"/>
      <c r="S530" s="30"/>
      <c r="T530" s="3"/>
    </row>
    <row r="531" spans="2:20" ht="15">
      <c r="B531" s="2"/>
      <c r="C531" s="2"/>
      <c r="D531" s="2"/>
      <c r="E531" s="28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3"/>
      <c r="S531" s="30"/>
      <c r="T531" s="3"/>
    </row>
    <row r="532" spans="2:20" ht="15">
      <c r="B532" s="2"/>
      <c r="C532" s="2"/>
      <c r="D532" s="2"/>
      <c r="E532" s="28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3"/>
      <c r="S532" s="30"/>
      <c r="T532" s="3"/>
    </row>
    <row r="533" spans="2:20" ht="15">
      <c r="B533" s="2"/>
      <c r="C533" s="2"/>
      <c r="D533" s="2"/>
      <c r="E533" s="28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3"/>
      <c r="S533" s="30"/>
      <c r="T533" s="3"/>
    </row>
    <row r="534" spans="2:20" ht="15">
      <c r="B534" s="2"/>
      <c r="C534" s="2"/>
      <c r="D534" s="2"/>
      <c r="E534" s="28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3"/>
      <c r="S534" s="30"/>
      <c r="T534" s="3"/>
    </row>
    <row r="535" spans="2:20" ht="15">
      <c r="B535" s="2"/>
      <c r="C535" s="2"/>
      <c r="D535" s="2"/>
      <c r="E535" s="28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3"/>
      <c r="S535" s="30"/>
      <c r="T535" s="3"/>
    </row>
    <row r="536" spans="2:20" ht="15">
      <c r="B536" s="2"/>
      <c r="C536" s="2"/>
      <c r="D536" s="2"/>
      <c r="E536" s="28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3"/>
      <c r="S536" s="30"/>
      <c r="T536" s="3"/>
    </row>
    <row r="537" spans="2:20" ht="15">
      <c r="B537" s="2"/>
      <c r="C537" s="2"/>
      <c r="D537" s="2"/>
      <c r="E537" s="28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3"/>
      <c r="S537" s="30"/>
      <c r="T537" s="3"/>
    </row>
    <row r="538" spans="2:20" ht="15">
      <c r="B538" s="2"/>
      <c r="C538" s="2"/>
      <c r="D538" s="2"/>
      <c r="E538" s="28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3"/>
      <c r="S538" s="30"/>
      <c r="T538" s="3"/>
    </row>
    <row r="539" spans="2:20" ht="15">
      <c r="B539" s="2"/>
      <c r="C539" s="2"/>
      <c r="D539" s="2"/>
      <c r="E539" s="28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3"/>
      <c r="S539" s="30"/>
      <c r="T539" s="3"/>
    </row>
    <row r="540" spans="2:20" ht="15">
      <c r="B540" s="2"/>
      <c r="C540" s="2"/>
      <c r="D540" s="2"/>
      <c r="E540" s="28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3"/>
      <c r="S540" s="30"/>
      <c r="T540" s="3"/>
    </row>
    <row r="541" spans="2:20" ht="15">
      <c r="B541" s="2"/>
      <c r="C541" s="2"/>
      <c r="D541" s="2"/>
      <c r="E541" s="28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3"/>
      <c r="S541" s="30"/>
      <c r="T541" s="3"/>
    </row>
    <row r="542" spans="2:20" ht="15">
      <c r="B542" s="2"/>
      <c r="C542" s="2"/>
      <c r="D542" s="2"/>
      <c r="E542" s="2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3"/>
      <c r="S542" s="30"/>
      <c r="T542" s="3"/>
    </row>
    <row r="543" spans="2:20" ht="15">
      <c r="B543" s="2"/>
      <c r="C543" s="2"/>
      <c r="D543" s="2"/>
      <c r="E543" s="2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3"/>
      <c r="S543" s="30"/>
      <c r="T543" s="3"/>
    </row>
    <row r="544" spans="2:20" ht="15">
      <c r="B544" s="2"/>
      <c r="C544" s="2"/>
      <c r="D544" s="2"/>
      <c r="E544" s="28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3"/>
      <c r="S544" s="30"/>
      <c r="T544" s="3"/>
    </row>
    <row r="545" spans="2:20" ht="15">
      <c r="B545" s="2"/>
      <c r="C545" s="2"/>
      <c r="D545" s="2"/>
      <c r="E545" s="28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3"/>
      <c r="S545" s="30"/>
      <c r="T545" s="3"/>
    </row>
    <row r="546" spans="2:20" ht="15">
      <c r="B546" s="2"/>
      <c r="C546" s="2"/>
      <c r="D546" s="2"/>
      <c r="E546" s="28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3"/>
      <c r="S546" s="30"/>
      <c r="T546" s="3"/>
    </row>
    <row r="547" spans="2:20" ht="15">
      <c r="B547" s="2"/>
      <c r="C547" s="2"/>
      <c r="D547" s="2"/>
      <c r="E547" s="28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3"/>
      <c r="S547" s="30"/>
      <c r="T547" s="3"/>
    </row>
    <row r="548" spans="2:20" ht="15">
      <c r="B548" s="2"/>
      <c r="C548" s="2"/>
      <c r="D548" s="2"/>
      <c r="E548" s="28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3"/>
      <c r="S548" s="30"/>
      <c r="T548" s="3"/>
    </row>
    <row r="549" spans="2:20" ht="15">
      <c r="B549" s="2"/>
      <c r="C549" s="2"/>
      <c r="D549" s="2"/>
      <c r="E549" s="28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3"/>
      <c r="S549" s="30"/>
      <c r="T549" s="3"/>
    </row>
    <row r="550" spans="2:20" ht="15">
      <c r="B550" s="2"/>
      <c r="C550" s="2"/>
      <c r="D550" s="2"/>
      <c r="E550" s="28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3"/>
      <c r="S550" s="30"/>
      <c r="T550" s="3"/>
    </row>
    <row r="551" spans="2:20" ht="15">
      <c r="B551" s="2"/>
      <c r="C551" s="2"/>
      <c r="D551" s="2"/>
      <c r="E551" s="28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3"/>
      <c r="S551" s="30"/>
      <c r="T551" s="3"/>
    </row>
    <row r="552" spans="2:20" ht="15">
      <c r="B552" s="2"/>
      <c r="C552" s="2"/>
      <c r="D552" s="2"/>
      <c r="E552" s="28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3"/>
      <c r="S552" s="30"/>
      <c r="T552" s="3"/>
    </row>
    <row r="553" spans="2:20" ht="15">
      <c r="B553" s="2"/>
      <c r="C553" s="2"/>
      <c r="D553" s="2"/>
      <c r="E553" s="28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3"/>
      <c r="S553" s="30"/>
      <c r="T553" s="3"/>
    </row>
    <row r="554" spans="2:20" ht="15">
      <c r="B554" s="2"/>
      <c r="C554" s="2"/>
      <c r="D554" s="2"/>
      <c r="E554" s="28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3"/>
      <c r="S554" s="30"/>
      <c r="T554" s="3"/>
    </row>
    <row r="555" spans="2:20" ht="15">
      <c r="B555" s="2"/>
      <c r="C555" s="2"/>
      <c r="D555" s="2"/>
      <c r="E555" s="28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3"/>
      <c r="S555" s="30"/>
      <c r="T555" s="3"/>
    </row>
    <row r="556" spans="2:20" ht="15">
      <c r="B556" s="2"/>
      <c r="C556" s="2"/>
      <c r="D556" s="2"/>
      <c r="E556" s="28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3"/>
      <c r="S556" s="30"/>
      <c r="T556" s="3"/>
    </row>
    <row r="557" spans="2:20" ht="15">
      <c r="B557" s="2"/>
      <c r="C557" s="2"/>
      <c r="D557" s="2"/>
      <c r="E557" s="28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3"/>
      <c r="S557" s="30"/>
      <c r="T557" s="3"/>
    </row>
    <row r="558" spans="2:20" ht="15">
      <c r="B558" s="2"/>
      <c r="C558" s="2"/>
      <c r="D558" s="2"/>
      <c r="E558" s="28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3"/>
      <c r="S558" s="30"/>
      <c r="T558" s="3"/>
    </row>
    <row r="559" spans="2:20" ht="15">
      <c r="B559" s="2"/>
      <c r="C559" s="2"/>
      <c r="D559" s="2"/>
      <c r="E559" s="28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3"/>
      <c r="S559" s="30"/>
      <c r="T559" s="3"/>
    </row>
    <row r="560" spans="2:20" ht="15">
      <c r="B560" s="2"/>
      <c r="C560" s="2"/>
      <c r="D560" s="2"/>
      <c r="E560" s="28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3"/>
      <c r="S560" s="30"/>
      <c r="T560" s="3"/>
    </row>
    <row r="561" spans="2:20" ht="15">
      <c r="B561" s="2"/>
      <c r="C561" s="2"/>
      <c r="D561" s="2"/>
      <c r="E561" s="28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3"/>
      <c r="S561" s="30"/>
      <c r="T561" s="3"/>
    </row>
    <row r="562" spans="2:20" ht="15">
      <c r="B562" s="2"/>
      <c r="C562" s="2"/>
      <c r="D562" s="2"/>
      <c r="E562" s="28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3"/>
      <c r="S562" s="30"/>
      <c r="T562" s="3"/>
    </row>
    <row r="563" spans="2:20" ht="15">
      <c r="B563" s="2"/>
      <c r="C563" s="2"/>
      <c r="D563" s="2"/>
      <c r="E563" s="28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3"/>
      <c r="S563" s="30"/>
      <c r="T563" s="3"/>
    </row>
    <row r="564" spans="2:20" ht="15">
      <c r="B564" s="2"/>
      <c r="C564" s="2"/>
      <c r="D564" s="2"/>
      <c r="E564" s="28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3"/>
      <c r="S564" s="30"/>
      <c r="T564" s="3"/>
    </row>
    <row r="565" spans="2:20" ht="15">
      <c r="B565" s="2"/>
      <c r="C565" s="2"/>
      <c r="D565" s="2"/>
      <c r="E565" s="28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3"/>
      <c r="S565" s="30"/>
      <c r="T565" s="3"/>
    </row>
    <row r="566" spans="2:20" ht="15">
      <c r="B566" s="2"/>
      <c r="C566" s="2"/>
      <c r="D566" s="2"/>
      <c r="E566" s="28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3"/>
      <c r="S566" s="30"/>
      <c r="T566" s="3"/>
    </row>
    <row r="567" spans="2:20" ht="15">
      <c r="B567" s="2"/>
      <c r="C567" s="2"/>
      <c r="D567" s="2"/>
      <c r="E567" s="28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3"/>
      <c r="S567" s="30"/>
      <c r="T567" s="3"/>
    </row>
    <row r="568" spans="2:20" ht="15">
      <c r="B568" s="2"/>
      <c r="C568" s="2"/>
      <c r="D568" s="2"/>
      <c r="E568" s="28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3"/>
      <c r="S568" s="30"/>
      <c r="T568" s="3"/>
    </row>
    <row r="569" spans="2:20" ht="15">
      <c r="B569" s="2"/>
      <c r="C569" s="2"/>
      <c r="D569" s="2"/>
      <c r="E569" s="28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3"/>
      <c r="S569" s="30"/>
      <c r="T569" s="3"/>
    </row>
    <row r="570" spans="2:20" ht="15">
      <c r="B570" s="2"/>
      <c r="C570" s="2"/>
      <c r="D570" s="2"/>
      <c r="E570" s="28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3"/>
      <c r="S570" s="30"/>
      <c r="T570" s="3"/>
    </row>
    <row r="571" spans="2:20" ht="15">
      <c r="B571" s="2"/>
      <c r="C571" s="2"/>
      <c r="D571" s="2"/>
      <c r="E571" s="28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3"/>
      <c r="S571" s="30"/>
      <c r="T571" s="3"/>
    </row>
    <row r="572" spans="2:20" ht="15">
      <c r="B572" s="2"/>
      <c r="C572" s="2"/>
      <c r="D572" s="2"/>
      <c r="E572" s="28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3"/>
      <c r="S572" s="30"/>
      <c r="T572" s="3"/>
    </row>
    <row r="573" spans="2:20" ht="15">
      <c r="B573" s="2"/>
      <c r="C573" s="2"/>
      <c r="D573" s="2"/>
      <c r="E573" s="28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3"/>
      <c r="S573" s="30"/>
      <c r="T573" s="3"/>
    </row>
    <row r="574" spans="2:20" ht="15">
      <c r="B574" s="2"/>
      <c r="C574" s="2"/>
      <c r="D574" s="2"/>
      <c r="E574" s="28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3"/>
      <c r="S574" s="30"/>
      <c r="T574" s="3"/>
    </row>
    <row r="575" spans="2:20" ht="15">
      <c r="B575" s="2"/>
      <c r="C575" s="2"/>
      <c r="D575" s="2"/>
      <c r="E575" s="28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3"/>
      <c r="S575" s="30"/>
      <c r="T575" s="3"/>
    </row>
    <row r="576" spans="2:20" ht="15">
      <c r="B576" s="2"/>
      <c r="C576" s="2"/>
      <c r="D576" s="2"/>
      <c r="E576" s="28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3"/>
      <c r="S576" s="30"/>
      <c r="T576" s="3"/>
    </row>
    <row r="577" spans="2:20" ht="15">
      <c r="B577" s="2"/>
      <c r="C577" s="2"/>
      <c r="D577" s="2"/>
      <c r="E577" s="28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3"/>
      <c r="S577" s="30"/>
      <c r="T577" s="3"/>
    </row>
    <row r="578" spans="2:20" ht="15">
      <c r="B578" s="2"/>
      <c r="C578" s="2"/>
      <c r="D578" s="2"/>
      <c r="E578" s="28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3"/>
      <c r="S578" s="30"/>
      <c r="T578" s="3"/>
    </row>
    <row r="579" spans="2:20" ht="15">
      <c r="B579" s="2"/>
      <c r="C579" s="2"/>
      <c r="D579" s="2"/>
      <c r="E579" s="28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3"/>
      <c r="S579" s="30"/>
      <c r="T579" s="3"/>
    </row>
    <row r="580" spans="2:20" ht="15">
      <c r="B580" s="2"/>
      <c r="C580" s="2"/>
      <c r="D580" s="2"/>
      <c r="E580" s="28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3"/>
      <c r="S580" s="30"/>
      <c r="T580" s="3"/>
    </row>
    <row r="581" spans="2:20" ht="15">
      <c r="B581" s="2"/>
      <c r="C581" s="2"/>
      <c r="D581" s="2"/>
      <c r="E581" s="28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3"/>
      <c r="S581" s="30"/>
      <c r="T581" s="3"/>
    </row>
    <row r="582" spans="2:20" ht="15">
      <c r="B582" s="2"/>
      <c r="C582" s="2"/>
      <c r="D582" s="2"/>
      <c r="E582" s="28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3"/>
      <c r="S582" s="30"/>
      <c r="T582" s="3"/>
    </row>
    <row r="583" spans="2:20" ht="15">
      <c r="B583" s="2"/>
      <c r="C583" s="2"/>
      <c r="D583" s="2"/>
      <c r="E583" s="28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3"/>
      <c r="S583" s="30"/>
      <c r="T583" s="3"/>
    </row>
    <row r="584" spans="2:20" ht="15">
      <c r="B584" s="2"/>
      <c r="C584" s="2"/>
      <c r="D584" s="2"/>
      <c r="E584" s="28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3"/>
      <c r="S584" s="30"/>
      <c r="T584" s="3"/>
    </row>
    <row r="585" spans="2:20" ht="15">
      <c r="B585" s="2"/>
      <c r="C585" s="2"/>
      <c r="D585" s="2"/>
      <c r="E585" s="28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3"/>
      <c r="S585" s="30"/>
      <c r="T585" s="3"/>
    </row>
    <row r="586" spans="2:20" ht="15">
      <c r="B586" s="2"/>
      <c r="C586" s="2"/>
      <c r="D586" s="2"/>
      <c r="E586" s="28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3"/>
      <c r="S586" s="30"/>
      <c r="T586" s="3"/>
    </row>
    <row r="587" spans="2:20" ht="15">
      <c r="B587" s="2"/>
      <c r="C587" s="2"/>
      <c r="D587" s="2"/>
      <c r="E587" s="28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3"/>
      <c r="S587" s="30"/>
      <c r="T587" s="3"/>
    </row>
    <row r="588" spans="2:20" ht="15">
      <c r="B588" s="2"/>
      <c r="C588" s="2"/>
      <c r="D588" s="2"/>
      <c r="E588" s="28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3"/>
      <c r="S588" s="30"/>
      <c r="T588" s="3"/>
    </row>
    <row r="589" spans="2:20" ht="15">
      <c r="B589" s="2"/>
      <c r="C589" s="2"/>
      <c r="D589" s="2"/>
      <c r="E589" s="28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3"/>
      <c r="S589" s="30"/>
      <c r="T589" s="3"/>
    </row>
    <row r="590" spans="2:20" ht="15">
      <c r="B590" s="2"/>
      <c r="C590" s="2"/>
      <c r="D590" s="2"/>
      <c r="E590" s="28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3"/>
      <c r="S590" s="30"/>
      <c r="T590" s="3"/>
    </row>
    <row r="591" spans="2:20" ht="15">
      <c r="B591" s="2"/>
      <c r="C591" s="2"/>
      <c r="D591" s="2"/>
      <c r="E591" s="28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3"/>
      <c r="S591" s="30"/>
      <c r="T591" s="3"/>
    </row>
    <row r="592" spans="2:20" ht="15">
      <c r="B592" s="2"/>
      <c r="C592" s="2"/>
      <c r="D592" s="2"/>
      <c r="E592" s="28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3"/>
      <c r="S592" s="30"/>
      <c r="T592" s="3"/>
    </row>
    <row r="593" spans="2:20" ht="15">
      <c r="B593" s="2"/>
      <c r="C593" s="2"/>
      <c r="D593" s="2"/>
      <c r="E593" s="28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3"/>
      <c r="S593" s="30"/>
      <c r="T593" s="3"/>
    </row>
    <row r="594" spans="2:20" ht="15">
      <c r="B594" s="2"/>
      <c r="C594" s="2"/>
      <c r="D594" s="2"/>
      <c r="E594" s="28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3"/>
      <c r="S594" s="30"/>
      <c r="T594" s="3"/>
    </row>
    <row r="595" spans="2:20" ht="15">
      <c r="B595" s="2"/>
      <c r="C595" s="2"/>
      <c r="D595" s="2"/>
      <c r="E595" s="28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3"/>
      <c r="S595" s="30"/>
      <c r="T595" s="3"/>
    </row>
    <row r="596" spans="2:20" ht="15">
      <c r="B596" s="2"/>
      <c r="C596" s="2"/>
      <c r="D596" s="2"/>
      <c r="E596" s="28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3"/>
      <c r="S596" s="30"/>
      <c r="T596" s="3"/>
    </row>
    <row r="597" spans="2:20" ht="15">
      <c r="B597" s="2"/>
      <c r="C597" s="2"/>
      <c r="D597" s="2"/>
      <c r="E597" s="28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3"/>
      <c r="S597" s="30"/>
      <c r="T597" s="3"/>
    </row>
    <row r="598" spans="2:20" ht="15">
      <c r="B598" s="2"/>
      <c r="C598" s="2"/>
      <c r="D598" s="2"/>
      <c r="E598" s="28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3"/>
      <c r="S598" s="30"/>
      <c r="T598" s="3"/>
    </row>
    <row r="599" spans="2:20" ht="15">
      <c r="B599" s="2"/>
      <c r="C599" s="2"/>
      <c r="D599" s="2"/>
      <c r="E599" s="28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3"/>
      <c r="S599" s="30"/>
      <c r="T599" s="3"/>
    </row>
    <row r="600" spans="2:20" ht="15">
      <c r="B600" s="2"/>
      <c r="C600" s="2"/>
      <c r="D600" s="2"/>
      <c r="E600" s="28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3"/>
      <c r="S600" s="30"/>
      <c r="T600" s="3"/>
    </row>
    <row r="601" spans="2:20" ht="15">
      <c r="B601" s="2"/>
      <c r="C601" s="2"/>
      <c r="D601" s="2"/>
      <c r="E601" s="28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3"/>
      <c r="S601" s="30"/>
      <c r="T601" s="3"/>
    </row>
    <row r="602" spans="2:20" ht="15">
      <c r="B602" s="2"/>
      <c r="C602" s="2"/>
      <c r="D602" s="2"/>
      <c r="E602" s="28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3"/>
      <c r="S602" s="30"/>
      <c r="T602" s="3"/>
    </row>
    <row r="603" spans="2:20" ht="15">
      <c r="B603" s="2"/>
      <c r="C603" s="2"/>
      <c r="D603" s="2"/>
      <c r="E603" s="28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3"/>
      <c r="S603" s="30"/>
      <c r="T603" s="3"/>
    </row>
    <row r="604" spans="2:20" ht="15">
      <c r="B604" s="2"/>
      <c r="C604" s="2"/>
      <c r="D604" s="2"/>
      <c r="E604" s="28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3"/>
      <c r="S604" s="30"/>
      <c r="T604" s="3"/>
    </row>
    <row r="605" spans="2:20" ht="15">
      <c r="B605" s="2"/>
      <c r="C605" s="2"/>
      <c r="D605" s="2"/>
      <c r="E605" s="28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3"/>
      <c r="S605" s="30"/>
      <c r="T605" s="3"/>
    </row>
    <row r="606" spans="2:20" ht="15">
      <c r="B606" s="2"/>
      <c r="C606" s="2"/>
      <c r="D606" s="2"/>
      <c r="E606" s="28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3"/>
      <c r="S606" s="30"/>
      <c r="T606" s="3"/>
    </row>
    <row r="607" spans="2:20" ht="15">
      <c r="B607" s="2"/>
      <c r="C607" s="2"/>
      <c r="D607" s="2"/>
      <c r="E607" s="28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3"/>
      <c r="S607" s="30"/>
      <c r="T607" s="3"/>
    </row>
    <row r="608" spans="2:20" ht="15">
      <c r="B608" s="2"/>
      <c r="C608" s="2"/>
      <c r="D608" s="2"/>
      <c r="E608" s="28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3"/>
      <c r="S608" s="30"/>
      <c r="T608" s="3"/>
    </row>
    <row r="609" spans="2:20" ht="15">
      <c r="B609" s="2"/>
      <c r="C609" s="2"/>
      <c r="D609" s="2"/>
      <c r="E609" s="28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3"/>
      <c r="S609" s="30"/>
      <c r="T609" s="3"/>
    </row>
    <row r="610" spans="2:20" ht="15">
      <c r="B610" s="2"/>
      <c r="C610" s="2"/>
      <c r="D610" s="2"/>
      <c r="E610" s="28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3"/>
      <c r="S610" s="30"/>
      <c r="T610" s="3"/>
    </row>
    <row r="611" spans="2:20" ht="15">
      <c r="B611" s="2"/>
      <c r="C611" s="2"/>
      <c r="D611" s="2"/>
      <c r="E611" s="28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3"/>
      <c r="S611" s="30"/>
      <c r="T611" s="3"/>
    </row>
    <row r="612" spans="2:20" ht="15">
      <c r="B612" s="2"/>
      <c r="C612" s="2"/>
      <c r="D612" s="2"/>
      <c r="E612" s="28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3"/>
      <c r="S612" s="30"/>
      <c r="T612" s="3"/>
    </row>
    <row r="613" spans="2:20" ht="15">
      <c r="B613" s="2"/>
      <c r="C613" s="2"/>
      <c r="D613" s="2"/>
      <c r="E613" s="28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3"/>
      <c r="S613" s="30"/>
      <c r="T613" s="3"/>
    </row>
    <row r="614" spans="2:20" ht="15">
      <c r="B614" s="2"/>
      <c r="C614" s="2"/>
      <c r="D614" s="2"/>
      <c r="E614" s="28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3"/>
      <c r="S614" s="30"/>
      <c r="T614" s="3"/>
    </row>
    <row r="615" spans="2:20" ht="15">
      <c r="B615" s="2"/>
      <c r="C615" s="2"/>
      <c r="D615" s="2"/>
      <c r="E615" s="28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3"/>
      <c r="S615" s="30"/>
      <c r="T615" s="3"/>
    </row>
    <row r="616" spans="2:20" ht="15">
      <c r="B616" s="2"/>
      <c r="C616" s="2"/>
      <c r="D616" s="2"/>
      <c r="E616" s="28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3"/>
      <c r="S616" s="30"/>
      <c r="T616" s="3"/>
    </row>
    <row r="617" spans="2:20" ht="15">
      <c r="B617" s="2"/>
      <c r="C617" s="2"/>
      <c r="D617" s="2"/>
      <c r="E617" s="28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3"/>
      <c r="S617" s="30"/>
      <c r="T617" s="3"/>
    </row>
    <row r="618" spans="2:20" ht="15">
      <c r="B618" s="2"/>
      <c r="C618" s="2"/>
      <c r="D618" s="2"/>
      <c r="E618" s="28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3"/>
      <c r="S618" s="30"/>
      <c r="T618" s="3"/>
    </row>
    <row r="619" spans="2:20" ht="15">
      <c r="B619" s="2"/>
      <c r="C619" s="2"/>
      <c r="D619" s="2"/>
      <c r="E619" s="28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3"/>
      <c r="S619" s="30"/>
      <c r="T619" s="3"/>
    </row>
    <row r="620" spans="2:20" ht="15">
      <c r="B620" s="2"/>
      <c r="C620" s="2"/>
      <c r="D620" s="2"/>
      <c r="E620" s="28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3"/>
      <c r="S620" s="30"/>
      <c r="T620" s="3"/>
    </row>
    <row r="621" spans="2:20" ht="15">
      <c r="B621" s="2"/>
      <c r="C621" s="2"/>
      <c r="D621" s="2"/>
      <c r="E621" s="28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3"/>
      <c r="S621" s="30"/>
      <c r="T621" s="3"/>
    </row>
    <row r="622" spans="2:20" ht="15">
      <c r="B622" s="2"/>
      <c r="C622" s="2"/>
      <c r="D622" s="2"/>
      <c r="E622" s="28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3"/>
      <c r="S622" s="30"/>
      <c r="T622" s="3"/>
    </row>
    <row r="623" spans="2:20" ht="15">
      <c r="B623" s="2"/>
      <c r="C623" s="2"/>
      <c r="D623" s="2"/>
      <c r="E623" s="28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3"/>
      <c r="S623" s="30"/>
      <c r="T623" s="3"/>
    </row>
    <row r="624" spans="2:20" ht="15">
      <c r="B624" s="2"/>
      <c r="C624" s="2"/>
      <c r="D624" s="2"/>
      <c r="E624" s="28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3"/>
      <c r="S624" s="30"/>
      <c r="T624" s="3"/>
    </row>
    <row r="625" spans="2:20" ht="15">
      <c r="B625" s="2"/>
      <c r="C625" s="2"/>
      <c r="D625" s="2"/>
      <c r="E625" s="28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3"/>
      <c r="S625" s="30"/>
      <c r="T625" s="3"/>
    </row>
    <row r="626" spans="2:20" ht="15">
      <c r="B626" s="2"/>
      <c r="C626" s="2"/>
      <c r="D626" s="2"/>
      <c r="E626" s="28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3"/>
      <c r="S626" s="30"/>
      <c r="T626" s="3"/>
    </row>
    <row r="627" spans="2:20" ht="15">
      <c r="B627" s="2"/>
      <c r="C627" s="2"/>
      <c r="D627" s="2"/>
      <c r="E627" s="28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3"/>
      <c r="S627" s="30"/>
      <c r="T627" s="3"/>
    </row>
    <row r="628" spans="2:20" ht="15">
      <c r="B628" s="2"/>
      <c r="C628" s="2"/>
      <c r="D628" s="2"/>
      <c r="E628" s="28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3"/>
      <c r="S628" s="30"/>
      <c r="T628" s="3"/>
    </row>
    <row r="629" spans="2:20" ht="15">
      <c r="B629" s="2"/>
      <c r="C629" s="2"/>
      <c r="D629" s="2"/>
      <c r="E629" s="28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3"/>
      <c r="S629" s="30"/>
      <c r="T629" s="3"/>
    </row>
    <row r="630" spans="2:20" ht="15">
      <c r="B630" s="2"/>
      <c r="C630" s="2"/>
      <c r="D630" s="2"/>
      <c r="E630" s="28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3"/>
      <c r="S630" s="30"/>
      <c r="T630" s="3"/>
    </row>
    <row r="631" spans="2:20" ht="15">
      <c r="B631" s="2"/>
      <c r="C631" s="2"/>
      <c r="D631" s="2"/>
      <c r="E631" s="28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3"/>
      <c r="S631" s="30"/>
      <c r="T631" s="3"/>
    </row>
    <row r="632" spans="2:20" ht="15">
      <c r="B632" s="2"/>
      <c r="C632" s="2"/>
      <c r="D632" s="2"/>
      <c r="E632" s="28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3"/>
      <c r="S632" s="30"/>
      <c r="T632" s="3"/>
    </row>
    <row r="633" spans="2:20" ht="15">
      <c r="B633" s="2"/>
      <c r="C633" s="2"/>
      <c r="D633" s="2"/>
      <c r="E633" s="28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3"/>
      <c r="S633" s="30"/>
      <c r="T633" s="3"/>
    </row>
    <row r="634" spans="2:20" ht="15">
      <c r="B634" s="2"/>
      <c r="C634" s="2"/>
      <c r="D634" s="2"/>
      <c r="E634" s="28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3"/>
      <c r="S634" s="30"/>
      <c r="T634" s="3"/>
    </row>
    <row r="635" spans="2:20" ht="15">
      <c r="B635" s="2"/>
      <c r="C635" s="2"/>
      <c r="D635" s="2"/>
      <c r="E635" s="28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3"/>
      <c r="S635" s="30"/>
      <c r="T635" s="3"/>
    </row>
    <row r="636" spans="2:20" ht="15">
      <c r="B636" s="2"/>
      <c r="C636" s="2"/>
      <c r="D636" s="2"/>
      <c r="E636" s="28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3"/>
      <c r="S636" s="30"/>
      <c r="T636" s="3"/>
    </row>
    <row r="637" spans="2:20" ht="15">
      <c r="B637" s="2"/>
      <c r="C637" s="2"/>
      <c r="D637" s="2"/>
      <c r="E637" s="28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3"/>
      <c r="S637" s="30"/>
      <c r="T637" s="3"/>
    </row>
    <row r="638" spans="2:20" ht="15">
      <c r="B638" s="2"/>
      <c r="C638" s="2"/>
      <c r="D638" s="2"/>
      <c r="E638" s="28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3"/>
      <c r="S638" s="30"/>
      <c r="T638" s="3"/>
    </row>
    <row r="639" spans="2:20" ht="15">
      <c r="B639" s="2"/>
      <c r="C639" s="2"/>
      <c r="D639" s="2"/>
      <c r="E639" s="28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3"/>
      <c r="S639" s="30"/>
      <c r="T639" s="3"/>
    </row>
    <row r="640" spans="2:20" ht="15">
      <c r="B640" s="2"/>
      <c r="C640" s="2"/>
      <c r="D640" s="2"/>
      <c r="E640" s="28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3"/>
      <c r="S640" s="30"/>
      <c r="T640" s="3"/>
    </row>
    <row r="641" spans="2:20" ht="15">
      <c r="B641" s="2"/>
      <c r="C641" s="2"/>
      <c r="D641" s="2"/>
      <c r="E641" s="28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3"/>
      <c r="S641" s="30"/>
      <c r="T641" s="3"/>
    </row>
    <row r="642" spans="2:20" ht="15">
      <c r="B642" s="2"/>
      <c r="C642" s="2"/>
      <c r="D642" s="2"/>
      <c r="E642" s="28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3"/>
      <c r="S642" s="30"/>
      <c r="T642" s="3"/>
    </row>
    <row r="643" spans="2:20" ht="15">
      <c r="B643" s="2"/>
      <c r="C643" s="2"/>
      <c r="D643" s="2"/>
      <c r="E643" s="28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3"/>
      <c r="S643" s="30"/>
      <c r="T643" s="3"/>
    </row>
    <row r="644" spans="2:20" ht="15">
      <c r="B644" s="2"/>
      <c r="C644" s="2"/>
      <c r="D644" s="2"/>
      <c r="E644" s="28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3"/>
      <c r="S644" s="30"/>
      <c r="T644" s="3"/>
    </row>
    <row r="645" spans="2:20" ht="15">
      <c r="B645" s="2"/>
      <c r="C645" s="2"/>
      <c r="D645" s="2"/>
      <c r="E645" s="28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3"/>
      <c r="S645" s="30"/>
      <c r="T645" s="3"/>
    </row>
    <row r="646" spans="2:20" ht="15">
      <c r="B646" s="2"/>
      <c r="C646" s="2"/>
      <c r="D646" s="2"/>
      <c r="E646" s="28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3"/>
      <c r="S646" s="30"/>
      <c r="T646" s="3"/>
    </row>
    <row r="647" spans="2:20" ht="15">
      <c r="B647" s="2"/>
      <c r="C647" s="2"/>
      <c r="D647" s="2"/>
      <c r="E647" s="28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3"/>
      <c r="S647" s="30"/>
      <c r="T647" s="3"/>
    </row>
    <row r="648" spans="2:20" ht="15">
      <c r="B648" s="2"/>
      <c r="C648" s="2"/>
      <c r="D648" s="2"/>
      <c r="E648" s="28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3"/>
      <c r="S648" s="30"/>
      <c r="T648" s="3"/>
    </row>
    <row r="649" spans="2:20" ht="15">
      <c r="B649" s="2"/>
      <c r="C649" s="2"/>
      <c r="D649" s="2"/>
      <c r="E649" s="28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3"/>
      <c r="S649" s="30"/>
      <c r="T649" s="3"/>
    </row>
    <row r="650" spans="2:20" ht="15">
      <c r="B650" s="2"/>
      <c r="C650" s="2"/>
      <c r="D650" s="2"/>
      <c r="E650" s="28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3"/>
      <c r="S650" s="30"/>
      <c r="T650" s="3"/>
    </row>
    <row r="651" spans="2:20" ht="15">
      <c r="B651" s="2"/>
      <c r="C651" s="2"/>
      <c r="D651" s="2"/>
      <c r="E651" s="28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3"/>
      <c r="S651" s="30"/>
      <c r="T651" s="3"/>
    </row>
    <row r="652" spans="2:20" ht="15">
      <c r="B652" s="2"/>
      <c r="C652" s="2"/>
      <c r="D652" s="2"/>
      <c r="E652" s="28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3"/>
      <c r="S652" s="30"/>
      <c r="T652" s="3"/>
    </row>
    <row r="653" spans="2:20" ht="15">
      <c r="B653" s="2"/>
      <c r="C653" s="2"/>
      <c r="D653" s="2"/>
      <c r="E653" s="28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3"/>
      <c r="S653" s="30"/>
      <c r="T653" s="3"/>
    </row>
    <row r="654" spans="2:20" ht="15">
      <c r="B654" s="2"/>
      <c r="C654" s="2"/>
      <c r="D654" s="2"/>
      <c r="E654" s="28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3"/>
      <c r="S654" s="30"/>
      <c r="T654" s="3"/>
    </row>
    <row r="655" spans="2:20" ht="15">
      <c r="B655" s="2"/>
      <c r="C655" s="2"/>
      <c r="D655" s="2"/>
      <c r="E655" s="28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3"/>
      <c r="S655" s="30"/>
      <c r="T655" s="3"/>
    </row>
    <row r="656" spans="2:20" ht="15">
      <c r="B656" s="2"/>
      <c r="C656" s="2"/>
      <c r="D656" s="2"/>
      <c r="E656" s="28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3"/>
      <c r="S656" s="30"/>
      <c r="T656" s="3"/>
    </row>
    <row r="657" spans="2:20" ht="15">
      <c r="B657" s="2"/>
      <c r="C657" s="2"/>
      <c r="D657" s="2"/>
      <c r="E657" s="28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3"/>
      <c r="S657" s="30"/>
      <c r="T657" s="3"/>
    </row>
    <row r="658" spans="2:20" ht="15">
      <c r="B658" s="2"/>
      <c r="C658" s="2"/>
      <c r="D658" s="2"/>
      <c r="E658" s="28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3"/>
      <c r="S658" s="30"/>
      <c r="T658" s="3"/>
    </row>
    <row r="659" spans="2:20" ht="15">
      <c r="B659" s="2"/>
      <c r="C659" s="2"/>
      <c r="D659" s="2"/>
      <c r="E659" s="28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3"/>
      <c r="S659" s="30"/>
      <c r="T659" s="3"/>
    </row>
    <row r="660" spans="2:20" ht="15">
      <c r="B660" s="2"/>
      <c r="C660" s="2"/>
      <c r="D660" s="2"/>
      <c r="E660" s="28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3"/>
      <c r="S660" s="30"/>
      <c r="T660" s="3"/>
    </row>
    <row r="661" spans="2:20" ht="15">
      <c r="B661" s="2"/>
      <c r="C661" s="2"/>
      <c r="D661" s="2"/>
      <c r="E661" s="28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3"/>
      <c r="S661" s="30"/>
      <c r="T661" s="3"/>
    </row>
    <row r="662" spans="2:20" ht="15">
      <c r="B662" s="2"/>
      <c r="C662" s="2"/>
      <c r="D662" s="2"/>
      <c r="E662" s="28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3"/>
      <c r="S662" s="30"/>
      <c r="T662" s="3"/>
    </row>
    <row r="663" spans="2:20" ht="15">
      <c r="B663" s="2"/>
      <c r="C663" s="2"/>
      <c r="D663" s="2"/>
      <c r="E663" s="28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3"/>
      <c r="S663" s="30"/>
      <c r="T663" s="3"/>
    </row>
    <row r="664" spans="2:20" ht="15">
      <c r="B664" s="2"/>
      <c r="C664" s="2"/>
      <c r="D664" s="2"/>
      <c r="E664" s="28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3"/>
      <c r="S664" s="30"/>
      <c r="T664" s="3"/>
    </row>
    <row r="665" spans="2:20" ht="15">
      <c r="B665" s="2"/>
      <c r="C665" s="2"/>
      <c r="D665" s="2"/>
      <c r="E665" s="28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3"/>
      <c r="S665" s="30"/>
      <c r="T665" s="3"/>
    </row>
    <row r="666" spans="2:20" ht="15">
      <c r="B666" s="2"/>
      <c r="C666" s="2"/>
      <c r="D666" s="2"/>
      <c r="E666" s="28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3"/>
      <c r="S666" s="30"/>
      <c r="T666" s="3"/>
    </row>
    <row r="667" spans="2:20" ht="15">
      <c r="B667" s="2"/>
      <c r="C667" s="2"/>
      <c r="D667" s="2"/>
      <c r="E667" s="28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3"/>
      <c r="S667" s="30"/>
      <c r="T667" s="3"/>
    </row>
    <row r="668" spans="2:20" ht="15">
      <c r="B668" s="2"/>
      <c r="C668" s="2"/>
      <c r="D668" s="2"/>
      <c r="E668" s="28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3"/>
      <c r="S668" s="30"/>
      <c r="T668" s="3"/>
    </row>
    <row r="669" spans="2:20" ht="15">
      <c r="B669" s="2"/>
      <c r="C669" s="2"/>
      <c r="D669" s="2"/>
      <c r="E669" s="28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3"/>
      <c r="S669" s="30"/>
      <c r="T669" s="3"/>
    </row>
    <row r="670" spans="2:20" ht="15">
      <c r="B670" s="2"/>
      <c r="C670" s="2"/>
      <c r="D670" s="2"/>
      <c r="E670" s="28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3"/>
      <c r="S670" s="30"/>
      <c r="T670" s="3"/>
    </row>
    <row r="671" spans="2:20" ht="15">
      <c r="B671" s="2"/>
      <c r="C671" s="2"/>
      <c r="D671" s="2"/>
      <c r="E671" s="28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3"/>
      <c r="S671" s="30"/>
      <c r="T671" s="3"/>
    </row>
    <row r="672" spans="2:20" ht="15">
      <c r="B672" s="2"/>
      <c r="C672" s="2"/>
      <c r="D672" s="2"/>
      <c r="E672" s="28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3"/>
      <c r="S672" s="30"/>
      <c r="T672" s="3"/>
    </row>
    <row r="673" spans="2:20" ht="15">
      <c r="B673" s="2"/>
      <c r="C673" s="2"/>
      <c r="D673" s="2"/>
      <c r="E673" s="28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3"/>
      <c r="S673" s="30"/>
      <c r="T673" s="3"/>
    </row>
    <row r="674" spans="2:20" ht="15">
      <c r="B674" s="2"/>
      <c r="C674" s="2"/>
      <c r="D674" s="2"/>
      <c r="E674" s="28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3"/>
      <c r="S674" s="30"/>
      <c r="T674" s="3"/>
    </row>
    <row r="675" spans="2:20" ht="15">
      <c r="B675" s="2"/>
      <c r="C675" s="2"/>
      <c r="D675" s="2"/>
      <c r="E675" s="28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3"/>
      <c r="S675" s="30"/>
      <c r="T675" s="3"/>
    </row>
    <row r="676" spans="2:20" ht="15">
      <c r="B676" s="2"/>
      <c r="C676" s="2"/>
      <c r="D676" s="2"/>
      <c r="E676" s="28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3"/>
      <c r="S676" s="30"/>
      <c r="T676" s="3"/>
    </row>
    <row r="677" spans="2:20" ht="15">
      <c r="B677" s="2"/>
      <c r="C677" s="2"/>
      <c r="D677" s="2"/>
      <c r="E677" s="28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3"/>
      <c r="S677" s="30"/>
      <c r="T677" s="3"/>
    </row>
    <row r="678" spans="2:20" ht="15">
      <c r="B678" s="2"/>
      <c r="C678" s="2"/>
      <c r="D678" s="2"/>
      <c r="E678" s="28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3"/>
      <c r="S678" s="30"/>
      <c r="T678" s="3"/>
    </row>
    <row r="679" spans="2:20" ht="15">
      <c r="B679" s="2"/>
      <c r="C679" s="2"/>
      <c r="D679" s="2"/>
      <c r="E679" s="28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3"/>
      <c r="S679" s="30"/>
      <c r="T679" s="3"/>
    </row>
    <row r="680" spans="2:20" ht="15">
      <c r="B680" s="2"/>
      <c r="C680" s="2"/>
      <c r="D680" s="2"/>
      <c r="E680" s="28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3"/>
      <c r="S680" s="30"/>
      <c r="T680" s="3"/>
    </row>
    <row r="681" spans="2:20" ht="15">
      <c r="B681" s="4"/>
      <c r="C681" s="4"/>
      <c r="D681" s="4"/>
      <c r="E681" s="29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3"/>
      <c r="S681" s="30"/>
      <c r="T681" s="3"/>
    </row>
    <row r="682" spans="2:20" ht="15">
      <c r="B682" s="4"/>
      <c r="C682" s="4"/>
      <c r="D682" s="4"/>
      <c r="E682" s="29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3"/>
      <c r="S682" s="30"/>
      <c r="T682" s="3"/>
    </row>
    <row r="683" spans="2:20" ht="12.75">
      <c r="B683" s="3"/>
      <c r="C683" s="3"/>
      <c r="D683" s="3"/>
      <c r="E683" s="30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0"/>
      <c r="T683" s="3"/>
    </row>
    <row r="684" spans="2:20" ht="12.75">
      <c r="B684" s="3"/>
      <c r="C684" s="3"/>
      <c r="D684" s="3"/>
      <c r="E684" s="30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0"/>
      <c r="T684" s="3"/>
    </row>
    <row r="685" spans="2:20" ht="12.75">
      <c r="B685" s="3"/>
      <c r="C685" s="3"/>
      <c r="D685" s="3"/>
      <c r="E685" s="30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0"/>
      <c r="T685" s="3"/>
    </row>
    <row r="686" spans="2:20" ht="12.75">
      <c r="B686" s="3"/>
      <c r="C686" s="3"/>
      <c r="D686" s="3"/>
      <c r="E686" s="30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0"/>
      <c r="T686" s="3"/>
    </row>
    <row r="687" spans="2:20" ht="12.75">
      <c r="B687" s="3"/>
      <c r="C687" s="3"/>
      <c r="D687" s="3"/>
      <c r="E687" s="30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0"/>
      <c r="T687" s="3"/>
    </row>
    <row r="688" spans="2:20" ht="12.75">
      <c r="B688" s="3"/>
      <c r="C688" s="3"/>
      <c r="D688" s="3"/>
      <c r="E688" s="30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0"/>
      <c r="T688" s="3"/>
    </row>
    <row r="689" spans="2:20" ht="12.75">
      <c r="B689" s="3"/>
      <c r="C689" s="3"/>
      <c r="D689" s="3"/>
      <c r="E689" s="30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0"/>
      <c r="T689" s="3"/>
    </row>
    <row r="690" spans="2:20" ht="12.75">
      <c r="B690" s="3"/>
      <c r="C690" s="3"/>
      <c r="D690" s="3"/>
      <c r="E690" s="30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0"/>
      <c r="T690" s="3"/>
    </row>
    <row r="691" spans="2:20" ht="12.75">
      <c r="B691" s="3"/>
      <c r="C691" s="3"/>
      <c r="D691" s="3"/>
      <c r="E691" s="30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0"/>
      <c r="T691" s="3"/>
    </row>
    <row r="692" spans="2:20" ht="12.75">
      <c r="B692" s="3"/>
      <c r="C692" s="3"/>
      <c r="D692" s="3"/>
      <c r="E692" s="30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0"/>
      <c r="T692" s="3"/>
    </row>
    <row r="693" spans="2:20" ht="12.75">
      <c r="B693" s="3"/>
      <c r="C693" s="3"/>
      <c r="D693" s="3"/>
      <c r="E693" s="30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0"/>
      <c r="T693" s="3"/>
    </row>
    <row r="694" spans="2:20" ht="12.75">
      <c r="B694" s="3"/>
      <c r="C694" s="3"/>
      <c r="D694" s="3"/>
      <c r="E694" s="30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0"/>
      <c r="T694" s="3"/>
    </row>
    <row r="695" spans="2:20" ht="12.75">
      <c r="B695" s="3"/>
      <c r="C695" s="3"/>
      <c r="D695" s="3"/>
      <c r="E695" s="30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0"/>
      <c r="T695" s="3"/>
    </row>
    <row r="696" spans="2:20" ht="12.75">
      <c r="B696" s="3"/>
      <c r="C696" s="3"/>
      <c r="D696" s="3"/>
      <c r="E696" s="30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0"/>
      <c r="T696" s="3"/>
    </row>
    <row r="697" spans="2:20" ht="12.75">
      <c r="B697" s="3"/>
      <c r="C697" s="3"/>
      <c r="D697" s="3"/>
      <c r="E697" s="30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0"/>
      <c r="T697" s="3"/>
    </row>
    <row r="698" spans="2:20" ht="12.75">
      <c r="B698" s="3"/>
      <c r="C698" s="3"/>
      <c r="D698" s="3"/>
      <c r="E698" s="30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0"/>
      <c r="T698" s="3"/>
    </row>
    <row r="699" spans="2:20" ht="12.75">
      <c r="B699" s="3"/>
      <c r="C699" s="3"/>
      <c r="D699" s="3"/>
      <c r="E699" s="30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0"/>
      <c r="T699" s="3"/>
    </row>
    <row r="700" spans="2:20" ht="12.75">
      <c r="B700" s="3"/>
      <c r="C700" s="3"/>
      <c r="D700" s="3"/>
      <c r="E700" s="30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0"/>
      <c r="T700" s="3"/>
    </row>
    <row r="701" spans="2:20" ht="12.75">
      <c r="B701" s="3"/>
      <c r="C701" s="3"/>
      <c r="D701" s="3"/>
      <c r="E701" s="30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0"/>
      <c r="T701" s="3"/>
    </row>
    <row r="702" spans="2:20" ht="12.75">
      <c r="B702" s="3"/>
      <c r="C702" s="3"/>
      <c r="D702" s="3"/>
      <c r="E702" s="30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0"/>
      <c r="T702" s="3"/>
    </row>
    <row r="703" spans="2:20" ht="12.75">
      <c r="B703" s="3"/>
      <c r="C703" s="3"/>
      <c r="D703" s="3"/>
      <c r="E703" s="30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0"/>
      <c r="T703" s="3"/>
    </row>
    <row r="704" spans="2:20" ht="12.75">
      <c r="B704" s="3"/>
      <c r="C704" s="3"/>
      <c r="D704" s="3"/>
      <c r="E704" s="30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0"/>
      <c r="T704" s="3"/>
    </row>
    <row r="705" spans="2:20" ht="12.75">
      <c r="B705" s="3"/>
      <c r="C705" s="3"/>
      <c r="D705" s="3"/>
      <c r="E705" s="30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0"/>
      <c r="T705" s="3"/>
    </row>
    <row r="706" spans="2:20" ht="12.75">
      <c r="B706" s="3"/>
      <c r="C706" s="3"/>
      <c r="D706" s="3"/>
      <c r="E706" s="30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0"/>
      <c r="T706" s="3"/>
    </row>
    <row r="707" spans="2:20" ht="12.75">
      <c r="B707" s="3"/>
      <c r="C707" s="3"/>
      <c r="D707" s="3"/>
      <c r="E707" s="30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0"/>
      <c r="T707" s="3"/>
    </row>
    <row r="708" spans="2:20" ht="12.75">
      <c r="B708" s="3"/>
      <c r="C708" s="3"/>
      <c r="D708" s="3"/>
      <c r="E708" s="30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0"/>
      <c r="T708" s="3"/>
    </row>
    <row r="709" spans="2:20" ht="12.75">
      <c r="B709" s="3"/>
      <c r="C709" s="3"/>
      <c r="D709" s="3"/>
      <c r="E709" s="30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0"/>
      <c r="T709" s="3"/>
    </row>
    <row r="710" spans="2:20" ht="12.75">
      <c r="B710" s="3"/>
      <c r="C710" s="3"/>
      <c r="D710" s="3"/>
      <c r="E710" s="30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0"/>
      <c r="T710" s="3"/>
    </row>
    <row r="711" spans="2:20" ht="12.75">
      <c r="B711" s="3"/>
      <c r="C711" s="3"/>
      <c r="D711" s="3"/>
      <c r="E711" s="30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0"/>
      <c r="T711" s="3"/>
    </row>
    <row r="712" spans="2:20" ht="12.75">
      <c r="B712" s="3"/>
      <c r="C712" s="3"/>
      <c r="D712" s="3"/>
      <c r="E712" s="30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0"/>
      <c r="T712" s="3"/>
    </row>
    <row r="713" spans="2:20" ht="12.75">
      <c r="B713" s="3"/>
      <c r="C713" s="3"/>
      <c r="D713" s="3"/>
      <c r="E713" s="30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0"/>
      <c r="T713" s="3"/>
    </row>
    <row r="714" spans="2:20" ht="12.75">
      <c r="B714" s="3"/>
      <c r="C714" s="3"/>
      <c r="D714" s="3"/>
      <c r="E714" s="30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0"/>
      <c r="T714" s="3"/>
    </row>
    <row r="715" spans="2:20" ht="12.75">
      <c r="B715" s="3"/>
      <c r="C715" s="3"/>
      <c r="D715" s="3"/>
      <c r="E715" s="30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0"/>
      <c r="T715" s="3"/>
    </row>
    <row r="716" spans="2:20" ht="12.75">
      <c r="B716" s="3"/>
      <c r="C716" s="3"/>
      <c r="D716" s="3"/>
      <c r="E716" s="30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0"/>
      <c r="T716" s="3"/>
    </row>
    <row r="717" spans="2:20" ht="12.75">
      <c r="B717" s="3"/>
      <c r="C717" s="3"/>
      <c r="D717" s="3"/>
      <c r="E717" s="30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0"/>
      <c r="T717" s="3"/>
    </row>
    <row r="718" spans="2:20" ht="12.75">
      <c r="B718" s="3"/>
      <c r="C718" s="3"/>
      <c r="D718" s="3"/>
      <c r="E718" s="30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0"/>
      <c r="T718" s="3"/>
    </row>
    <row r="719" spans="2:20" ht="12.75">
      <c r="B719" s="3"/>
      <c r="C719" s="3"/>
      <c r="D719" s="3"/>
      <c r="E719" s="30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0"/>
      <c r="T719" s="3"/>
    </row>
    <row r="720" spans="2:20" ht="12.75">
      <c r="B720" s="3"/>
      <c r="C720" s="3"/>
      <c r="D720" s="3"/>
      <c r="E720" s="30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0"/>
      <c r="T720" s="3"/>
    </row>
    <row r="721" spans="2:20" ht="12.75">
      <c r="B721" s="3"/>
      <c r="C721" s="3"/>
      <c r="D721" s="3"/>
      <c r="E721" s="30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0"/>
      <c r="T721" s="3"/>
    </row>
    <row r="722" spans="2:20" ht="12.75">
      <c r="B722" s="3"/>
      <c r="C722" s="3"/>
      <c r="D722" s="3"/>
      <c r="E722" s="30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0"/>
      <c r="T722" s="3"/>
    </row>
    <row r="723" spans="2:20" ht="12.75">
      <c r="B723" s="3"/>
      <c r="C723" s="3"/>
      <c r="D723" s="3"/>
      <c r="E723" s="30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0"/>
      <c r="T723" s="3"/>
    </row>
    <row r="724" spans="2:20" ht="12.75">
      <c r="B724" s="3"/>
      <c r="C724" s="3"/>
      <c r="D724" s="3"/>
      <c r="E724" s="30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0"/>
      <c r="T724" s="3"/>
    </row>
    <row r="725" spans="2:20" ht="12.75">
      <c r="B725" s="3"/>
      <c r="C725" s="3"/>
      <c r="D725" s="3"/>
      <c r="E725" s="30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0"/>
      <c r="T725" s="3"/>
    </row>
    <row r="726" spans="2:20" ht="12.75">
      <c r="B726" s="3"/>
      <c r="C726" s="3"/>
      <c r="D726" s="3"/>
      <c r="E726" s="30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0"/>
      <c r="T726" s="3"/>
    </row>
    <row r="727" spans="2:20" ht="12.75">
      <c r="B727" s="3"/>
      <c r="C727" s="3"/>
      <c r="D727" s="3"/>
      <c r="E727" s="30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0"/>
      <c r="T727" s="3"/>
    </row>
    <row r="728" spans="2:20" ht="12.75">
      <c r="B728" s="3"/>
      <c r="C728" s="3"/>
      <c r="D728" s="3"/>
      <c r="E728" s="30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0"/>
      <c r="T728" s="3"/>
    </row>
    <row r="729" spans="2:20" ht="12.75">
      <c r="B729" s="3"/>
      <c r="C729" s="3"/>
      <c r="D729" s="3"/>
      <c r="E729" s="30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0"/>
      <c r="T729" s="3"/>
    </row>
    <row r="730" spans="2:20" ht="12.75">
      <c r="B730" s="3"/>
      <c r="C730" s="3"/>
      <c r="D730" s="3"/>
      <c r="E730" s="30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0"/>
      <c r="T730" s="3"/>
    </row>
    <row r="731" spans="2:20" ht="12.75">
      <c r="B731" s="3"/>
      <c r="C731" s="3"/>
      <c r="D731" s="3"/>
      <c r="E731" s="30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0"/>
      <c r="T731" s="3"/>
    </row>
    <row r="732" spans="2:20" ht="12.75">
      <c r="B732" s="3"/>
      <c r="C732" s="3"/>
      <c r="D732" s="3"/>
      <c r="E732" s="30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0"/>
      <c r="T732" s="3"/>
    </row>
    <row r="733" spans="2:20" ht="12.75">
      <c r="B733" s="3"/>
      <c r="C733" s="3"/>
      <c r="D733" s="3"/>
      <c r="E733" s="30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0"/>
      <c r="T733" s="3"/>
    </row>
    <row r="734" spans="2:20" ht="12.75">
      <c r="B734" s="3"/>
      <c r="C734" s="3"/>
      <c r="D734" s="3"/>
      <c r="E734" s="30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0"/>
      <c r="T734" s="3"/>
    </row>
    <row r="735" spans="2:20" ht="12.75">
      <c r="B735" s="3"/>
      <c r="C735" s="3"/>
      <c r="D735" s="3"/>
      <c r="E735" s="30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0"/>
      <c r="T735" s="3"/>
    </row>
    <row r="736" spans="2:20" ht="12.75">
      <c r="B736" s="3"/>
      <c r="C736" s="3"/>
      <c r="D736" s="3"/>
      <c r="E736" s="30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0"/>
      <c r="T736" s="3"/>
    </row>
    <row r="737" spans="2:20" ht="12.75">
      <c r="B737" s="3"/>
      <c r="C737" s="3"/>
      <c r="D737" s="3"/>
      <c r="E737" s="30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0"/>
      <c r="T737" s="3"/>
    </row>
    <row r="738" spans="2:20" ht="12.75">
      <c r="B738" s="3"/>
      <c r="C738" s="3"/>
      <c r="D738" s="3"/>
      <c r="E738" s="30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0"/>
      <c r="T738" s="3"/>
    </row>
    <row r="739" spans="2:20" ht="12.75">
      <c r="B739" s="3"/>
      <c r="C739" s="3"/>
      <c r="D739" s="3"/>
      <c r="E739" s="30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0"/>
      <c r="T739" s="3"/>
    </row>
    <row r="740" spans="2:20" ht="12.75">
      <c r="B740" s="3"/>
      <c r="C740" s="3"/>
      <c r="D740" s="3"/>
      <c r="E740" s="30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0"/>
      <c r="T740" s="3"/>
    </row>
    <row r="741" spans="2:20" ht="12.75">
      <c r="B741" s="3"/>
      <c r="C741" s="3"/>
      <c r="D741" s="3"/>
      <c r="E741" s="30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0"/>
      <c r="T741" s="3"/>
    </row>
    <row r="742" spans="2:20" ht="12.75">
      <c r="B742" s="3"/>
      <c r="C742" s="3"/>
      <c r="D742" s="3"/>
      <c r="E742" s="30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0"/>
      <c r="T742" s="3"/>
    </row>
    <row r="743" spans="2:20" ht="12.75">
      <c r="B743" s="3"/>
      <c r="C743" s="3"/>
      <c r="D743" s="3"/>
      <c r="E743" s="30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0"/>
      <c r="T743" s="3"/>
    </row>
    <row r="744" spans="2:20" ht="12.75">
      <c r="B744" s="3"/>
      <c r="C744" s="3"/>
      <c r="D744" s="3"/>
      <c r="E744" s="30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0"/>
      <c r="T744" s="3"/>
    </row>
    <row r="745" spans="2:20" ht="12.75">
      <c r="B745" s="3"/>
      <c r="C745" s="3"/>
      <c r="D745" s="3"/>
      <c r="E745" s="30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0"/>
      <c r="T745" s="3"/>
    </row>
    <row r="746" spans="2:20" ht="12.75">
      <c r="B746" s="3"/>
      <c r="C746" s="3"/>
      <c r="D746" s="3"/>
      <c r="E746" s="30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0"/>
      <c r="T746" s="3"/>
    </row>
    <row r="747" spans="2:20" ht="12.75">
      <c r="B747" s="3"/>
      <c r="C747" s="3"/>
      <c r="D747" s="3"/>
      <c r="E747" s="30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0"/>
      <c r="T747" s="3"/>
    </row>
    <row r="748" spans="2:20" ht="12.75">
      <c r="B748" s="3"/>
      <c r="C748" s="3"/>
      <c r="D748" s="3"/>
      <c r="E748" s="30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0"/>
      <c r="T748" s="3"/>
    </row>
    <row r="749" spans="2:20" ht="12.75">
      <c r="B749" s="3"/>
      <c r="C749" s="3"/>
      <c r="D749" s="3"/>
      <c r="E749" s="30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0"/>
      <c r="T749" s="3"/>
    </row>
    <row r="750" spans="2:20" ht="12.75">
      <c r="B750" s="3"/>
      <c r="C750" s="3"/>
      <c r="D750" s="3"/>
      <c r="E750" s="30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0"/>
      <c r="T750" s="3"/>
    </row>
    <row r="751" spans="2:20" ht="12.75">
      <c r="B751" s="3"/>
      <c r="C751" s="3"/>
      <c r="D751" s="3"/>
      <c r="E751" s="30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0"/>
      <c r="T751" s="3"/>
    </row>
    <row r="752" spans="2:20" ht="12.75">
      <c r="B752" s="3"/>
      <c r="C752" s="3"/>
      <c r="D752" s="3"/>
      <c r="E752" s="30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0"/>
      <c r="T752" s="3"/>
    </row>
    <row r="753" spans="2:20" ht="12.75">
      <c r="B753" s="3"/>
      <c r="C753" s="3"/>
      <c r="D753" s="3"/>
      <c r="E753" s="30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0"/>
      <c r="T753" s="3"/>
    </row>
    <row r="754" spans="2:20" ht="12.75">
      <c r="B754" s="3"/>
      <c r="C754" s="3"/>
      <c r="D754" s="3"/>
      <c r="E754" s="30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0"/>
      <c r="T754" s="3"/>
    </row>
    <row r="755" spans="2:20" ht="12.75">
      <c r="B755" s="3"/>
      <c r="C755" s="3"/>
      <c r="D755" s="3"/>
      <c r="E755" s="30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0"/>
      <c r="T755" s="3"/>
    </row>
    <row r="756" spans="2:20" ht="12.75">
      <c r="B756" s="3"/>
      <c r="C756" s="3"/>
      <c r="D756" s="3"/>
      <c r="E756" s="30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0"/>
      <c r="T756" s="3"/>
    </row>
    <row r="757" spans="2:20" ht="12.75">
      <c r="B757" s="3"/>
      <c r="C757" s="3"/>
      <c r="D757" s="3"/>
      <c r="E757" s="30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0"/>
      <c r="T757" s="3"/>
    </row>
    <row r="758" spans="2:20" ht="12.75">
      <c r="B758" s="3"/>
      <c r="C758" s="3"/>
      <c r="D758" s="3"/>
      <c r="E758" s="30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0"/>
      <c r="T758" s="3"/>
    </row>
    <row r="759" spans="2:20" ht="12.75">
      <c r="B759" s="3"/>
      <c r="C759" s="3"/>
      <c r="D759" s="3"/>
      <c r="E759" s="30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0"/>
      <c r="T759" s="3"/>
    </row>
    <row r="760" spans="2:20" ht="12.75">
      <c r="B760" s="3"/>
      <c r="C760" s="3"/>
      <c r="D760" s="3"/>
      <c r="E760" s="30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0"/>
      <c r="T760" s="3"/>
    </row>
    <row r="761" spans="2:20" ht="12.75">
      <c r="B761" s="3"/>
      <c r="C761" s="3"/>
      <c r="D761" s="3"/>
      <c r="E761" s="30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0"/>
      <c r="T761" s="3"/>
    </row>
    <row r="762" spans="2:20" ht="12.75">
      <c r="B762" s="3"/>
      <c r="C762" s="3"/>
      <c r="D762" s="3"/>
      <c r="E762" s="30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0"/>
      <c r="T762" s="3"/>
    </row>
    <row r="763" spans="2:20" ht="12.75">
      <c r="B763" s="3"/>
      <c r="C763" s="3"/>
      <c r="D763" s="3"/>
      <c r="E763" s="30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0"/>
      <c r="T763" s="3"/>
    </row>
    <row r="764" spans="2:20" ht="12.75">
      <c r="B764" s="3"/>
      <c r="C764" s="3"/>
      <c r="D764" s="3"/>
      <c r="E764" s="30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0"/>
      <c r="T764" s="3"/>
    </row>
    <row r="765" spans="2:20" ht="12.75">
      <c r="B765" s="3"/>
      <c r="C765" s="3"/>
      <c r="D765" s="3"/>
      <c r="E765" s="30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0"/>
      <c r="T765" s="3"/>
    </row>
    <row r="766" spans="2:20" ht="12.75">
      <c r="B766" s="3"/>
      <c r="C766" s="3"/>
      <c r="D766" s="3"/>
      <c r="E766" s="30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0"/>
      <c r="T766" s="3"/>
    </row>
    <row r="767" spans="2:20" ht="12.75">
      <c r="B767" s="3"/>
      <c r="C767" s="3"/>
      <c r="D767" s="3"/>
      <c r="E767" s="30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0"/>
      <c r="T767" s="3"/>
    </row>
    <row r="768" spans="2:20" ht="12.75">
      <c r="B768" s="3"/>
      <c r="C768" s="3"/>
      <c r="D768" s="3"/>
      <c r="E768" s="30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0"/>
      <c r="T768" s="3"/>
    </row>
    <row r="769" spans="2:20" ht="12.75">
      <c r="B769" s="3"/>
      <c r="C769" s="3"/>
      <c r="D769" s="3"/>
      <c r="E769" s="30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0"/>
      <c r="T769" s="3"/>
    </row>
    <row r="770" spans="2:20" ht="12.75">
      <c r="B770" s="3"/>
      <c r="C770" s="3"/>
      <c r="D770" s="3"/>
      <c r="E770" s="30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0"/>
      <c r="T770" s="3"/>
    </row>
    <row r="771" spans="2:20" ht="12.75">
      <c r="B771" s="3"/>
      <c r="C771" s="3"/>
      <c r="D771" s="3"/>
      <c r="E771" s="30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0"/>
      <c r="T771" s="3"/>
    </row>
    <row r="772" spans="2:20" ht="12.75">
      <c r="B772" s="3"/>
      <c r="C772" s="3"/>
      <c r="D772" s="3"/>
      <c r="E772" s="30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0"/>
      <c r="T772" s="3"/>
    </row>
    <row r="773" spans="2:20" ht="12.75">
      <c r="B773" s="3"/>
      <c r="C773" s="3"/>
      <c r="D773" s="3"/>
      <c r="E773" s="30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0"/>
      <c r="T773" s="3"/>
    </row>
    <row r="774" spans="2:20" ht="12.75">
      <c r="B774" s="3"/>
      <c r="C774" s="3"/>
      <c r="D774" s="3"/>
      <c r="E774" s="30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0"/>
      <c r="T774" s="3"/>
    </row>
    <row r="775" spans="2:20" ht="12.75">
      <c r="B775" s="3"/>
      <c r="C775" s="3"/>
      <c r="D775" s="3"/>
      <c r="E775" s="30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0"/>
      <c r="T775" s="3"/>
    </row>
    <row r="776" spans="2:20" ht="12.75">
      <c r="B776" s="3"/>
      <c r="C776" s="3"/>
      <c r="D776" s="3"/>
      <c r="E776" s="30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0"/>
      <c r="T776" s="3"/>
    </row>
    <row r="777" spans="2:20" ht="12.75">
      <c r="B777" s="3"/>
      <c r="C777" s="3"/>
      <c r="D777" s="3"/>
      <c r="E777" s="30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0"/>
      <c r="T777" s="3"/>
    </row>
    <row r="778" spans="2:20" ht="12.75">
      <c r="B778" s="3"/>
      <c r="C778" s="3"/>
      <c r="D778" s="3"/>
      <c r="E778" s="30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0"/>
      <c r="T778" s="3"/>
    </row>
    <row r="779" spans="2:20" ht="12.75">
      <c r="B779" s="3"/>
      <c r="C779" s="3"/>
      <c r="D779" s="3"/>
      <c r="E779" s="30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0"/>
      <c r="T779" s="3"/>
    </row>
    <row r="780" spans="2:20" ht="12.75">
      <c r="B780" s="3"/>
      <c r="C780" s="3"/>
      <c r="D780" s="3"/>
      <c r="E780" s="30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0"/>
      <c r="T780" s="3"/>
    </row>
    <row r="781" spans="2:20" ht="12.75">
      <c r="B781" s="3"/>
      <c r="C781" s="3"/>
      <c r="D781" s="3"/>
      <c r="E781" s="30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0"/>
      <c r="T781" s="3"/>
    </row>
    <row r="782" spans="2:20" ht="12.75">
      <c r="B782" s="3"/>
      <c r="C782" s="3"/>
      <c r="D782" s="3"/>
      <c r="E782" s="30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0"/>
      <c r="T782" s="3"/>
    </row>
    <row r="783" spans="2:20" ht="12.75">
      <c r="B783" s="3"/>
      <c r="C783" s="3"/>
      <c r="D783" s="3"/>
      <c r="E783" s="30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0"/>
      <c r="T783" s="3"/>
    </row>
    <row r="784" spans="2:20" ht="12.75">
      <c r="B784" s="3"/>
      <c r="C784" s="3"/>
      <c r="D784" s="3"/>
      <c r="E784" s="30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0"/>
      <c r="T784" s="3"/>
    </row>
    <row r="785" spans="2:20" ht="12.75">
      <c r="B785" s="3"/>
      <c r="C785" s="3"/>
      <c r="D785" s="3"/>
      <c r="E785" s="30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0"/>
      <c r="T785" s="3"/>
    </row>
    <row r="786" spans="2:20" ht="12.75">
      <c r="B786" s="3"/>
      <c r="C786" s="3"/>
      <c r="D786" s="3"/>
      <c r="E786" s="30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0"/>
      <c r="T786" s="3"/>
    </row>
    <row r="787" spans="2:20" ht="12.75">
      <c r="B787" s="3"/>
      <c r="C787" s="3"/>
      <c r="D787" s="3"/>
      <c r="E787" s="30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0"/>
      <c r="T787" s="3"/>
    </row>
    <row r="788" spans="2:20" ht="12.75">
      <c r="B788" s="3"/>
      <c r="C788" s="3"/>
      <c r="D788" s="3"/>
      <c r="E788" s="30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0"/>
      <c r="T788" s="3"/>
    </row>
    <row r="789" spans="2:20" ht="12.75">
      <c r="B789" s="3"/>
      <c r="C789" s="3"/>
      <c r="D789" s="3"/>
      <c r="E789" s="30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0"/>
      <c r="T789" s="3"/>
    </row>
    <row r="790" spans="2:20" ht="12.75">
      <c r="B790" s="3"/>
      <c r="C790" s="3"/>
      <c r="D790" s="3"/>
      <c r="E790" s="30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0"/>
      <c r="T790" s="3"/>
    </row>
    <row r="791" spans="2:20" ht="12.75">
      <c r="B791" s="3"/>
      <c r="C791" s="3"/>
      <c r="D791" s="3"/>
      <c r="E791" s="30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0"/>
      <c r="T791" s="3"/>
    </row>
    <row r="792" spans="2:20" ht="12.75">
      <c r="B792" s="3"/>
      <c r="C792" s="3"/>
      <c r="D792" s="3"/>
      <c r="E792" s="30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0"/>
      <c r="T792" s="3"/>
    </row>
    <row r="793" spans="2:20" ht="12.75">
      <c r="B793" s="3"/>
      <c r="C793" s="3"/>
      <c r="D793" s="3"/>
      <c r="E793" s="30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0"/>
      <c r="T793" s="3"/>
    </row>
    <row r="794" spans="2:20" ht="12.75">
      <c r="B794" s="3"/>
      <c r="C794" s="3"/>
      <c r="D794" s="3"/>
      <c r="E794" s="30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0"/>
      <c r="T794" s="3"/>
    </row>
    <row r="795" spans="2:20" ht="12.75">
      <c r="B795" s="3"/>
      <c r="C795" s="3"/>
      <c r="D795" s="3"/>
      <c r="E795" s="30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0"/>
      <c r="T795" s="3"/>
    </row>
    <row r="796" spans="2:20" ht="12.75">
      <c r="B796" s="3"/>
      <c r="C796" s="3"/>
      <c r="D796" s="3"/>
      <c r="E796" s="30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0"/>
      <c r="T796" s="3"/>
    </row>
    <row r="797" spans="2:20" ht="12.75">
      <c r="B797" s="3"/>
      <c r="C797" s="3"/>
      <c r="D797" s="3"/>
      <c r="E797" s="30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0"/>
      <c r="T797" s="3"/>
    </row>
    <row r="798" spans="2:20" ht="12.75">
      <c r="B798" s="3"/>
      <c r="C798" s="3"/>
      <c r="D798" s="3"/>
      <c r="E798" s="30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0"/>
      <c r="T798" s="3"/>
    </row>
    <row r="799" spans="2:20" ht="12.75">
      <c r="B799" s="3"/>
      <c r="C799" s="3"/>
      <c r="D799" s="3"/>
      <c r="E799" s="30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0"/>
      <c r="T799" s="3"/>
    </row>
    <row r="800" spans="2:20" ht="12.75">
      <c r="B800" s="3"/>
      <c r="C800" s="3"/>
      <c r="D800" s="3"/>
      <c r="E800" s="30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0"/>
      <c r="T800" s="3"/>
    </row>
    <row r="801" spans="2:20" ht="12.75">
      <c r="B801" s="3"/>
      <c r="C801" s="3"/>
      <c r="D801" s="3"/>
      <c r="E801" s="30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0"/>
      <c r="T801" s="3"/>
    </row>
    <row r="802" spans="2:20" ht="12.75">
      <c r="B802" s="3"/>
      <c r="C802" s="3"/>
      <c r="D802" s="3"/>
      <c r="E802" s="30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0"/>
      <c r="T802" s="3"/>
    </row>
    <row r="803" spans="2:20" ht="12.75">
      <c r="B803" s="3"/>
      <c r="C803" s="3"/>
      <c r="D803" s="3"/>
      <c r="E803" s="30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0"/>
      <c r="T803" s="3"/>
    </row>
    <row r="804" spans="2:20" ht="12.75">
      <c r="B804" s="3"/>
      <c r="C804" s="3"/>
      <c r="D804" s="3"/>
      <c r="E804" s="30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0"/>
      <c r="T804" s="3"/>
    </row>
    <row r="805" spans="2:20" ht="12.75">
      <c r="B805" s="3"/>
      <c r="C805" s="3"/>
      <c r="D805" s="3"/>
      <c r="E805" s="30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0"/>
      <c r="T805" s="3"/>
    </row>
    <row r="806" spans="2:20" ht="12.75">
      <c r="B806" s="3"/>
      <c r="C806" s="3"/>
      <c r="D806" s="3"/>
      <c r="E806" s="30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0"/>
      <c r="T806" s="3"/>
    </row>
    <row r="807" spans="2:20" ht="12.75">
      <c r="B807" s="3"/>
      <c r="C807" s="3"/>
      <c r="D807" s="3"/>
      <c r="E807" s="30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0"/>
      <c r="T807" s="3"/>
    </row>
    <row r="808" spans="2:20" ht="12.75">
      <c r="B808" s="3"/>
      <c r="C808" s="3"/>
      <c r="D808" s="3"/>
      <c r="E808" s="30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0"/>
      <c r="T808" s="3"/>
    </row>
    <row r="809" spans="2:20" ht="12.75">
      <c r="B809" s="3"/>
      <c r="C809" s="3"/>
      <c r="D809" s="3"/>
      <c r="E809" s="30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0"/>
      <c r="T809" s="3"/>
    </row>
    <row r="810" spans="2:20" ht="12.75">
      <c r="B810" s="3"/>
      <c r="C810" s="3"/>
      <c r="D810" s="3"/>
      <c r="E810" s="30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0"/>
      <c r="T810" s="3"/>
    </row>
    <row r="811" spans="2:20" ht="12.75">
      <c r="B811" s="3"/>
      <c r="C811" s="3"/>
      <c r="D811" s="3"/>
      <c r="E811" s="30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0"/>
      <c r="T811" s="3"/>
    </row>
    <row r="812" spans="2:20" ht="12.75">
      <c r="B812" s="3"/>
      <c r="C812" s="3"/>
      <c r="D812" s="3"/>
      <c r="E812" s="30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0"/>
      <c r="T812" s="3"/>
    </row>
    <row r="813" spans="2:20" ht="12.75">
      <c r="B813" s="3"/>
      <c r="C813" s="3"/>
      <c r="D813" s="3"/>
      <c r="E813" s="30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0"/>
      <c r="T813" s="3"/>
    </row>
    <row r="814" spans="2:20" ht="12.75">
      <c r="B814" s="3"/>
      <c r="C814" s="3"/>
      <c r="D814" s="3"/>
      <c r="E814" s="30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0"/>
      <c r="T814" s="3"/>
    </row>
    <row r="815" spans="2:20" ht="12.75">
      <c r="B815" s="3"/>
      <c r="C815" s="3"/>
      <c r="D815" s="3"/>
      <c r="E815" s="30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0"/>
      <c r="T815" s="3"/>
    </row>
    <row r="816" spans="2:20" ht="12.75">
      <c r="B816" s="3"/>
      <c r="C816" s="3"/>
      <c r="D816" s="3"/>
      <c r="E816" s="30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0"/>
      <c r="T816" s="3"/>
    </row>
    <row r="817" spans="2:20" ht="12.75">
      <c r="B817" s="3"/>
      <c r="C817" s="3"/>
      <c r="D817" s="3"/>
      <c r="E817" s="30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0"/>
      <c r="T817" s="3"/>
    </row>
    <row r="818" spans="2:20" ht="12.75">
      <c r="B818" s="3"/>
      <c r="C818" s="3"/>
      <c r="D818" s="3"/>
      <c r="E818" s="30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0"/>
      <c r="T818" s="3"/>
    </row>
    <row r="819" spans="2:20" ht="12.75">
      <c r="B819" s="3"/>
      <c r="C819" s="3"/>
      <c r="D819" s="3"/>
      <c r="E819" s="30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0"/>
      <c r="T819" s="3"/>
    </row>
    <row r="820" spans="2:20" ht="12.75">
      <c r="B820" s="3"/>
      <c r="C820" s="3"/>
      <c r="D820" s="3"/>
      <c r="E820" s="30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0"/>
      <c r="T820" s="3"/>
    </row>
    <row r="821" spans="2:20" ht="12.75">
      <c r="B821" s="3"/>
      <c r="C821" s="3"/>
      <c r="D821" s="3"/>
      <c r="E821" s="30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0"/>
      <c r="T821" s="3"/>
    </row>
    <row r="822" spans="2:20" ht="12.75">
      <c r="B822" s="3"/>
      <c r="C822" s="3"/>
      <c r="D822" s="3"/>
      <c r="E822" s="30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0"/>
      <c r="T822" s="3"/>
    </row>
    <row r="823" spans="2:20" ht="12.75">
      <c r="B823" s="3"/>
      <c r="C823" s="3"/>
      <c r="D823" s="3"/>
      <c r="E823" s="30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0"/>
      <c r="T823" s="3"/>
    </row>
    <row r="824" spans="2:20" ht="12.75">
      <c r="B824" s="3"/>
      <c r="C824" s="3"/>
      <c r="D824" s="3"/>
      <c r="E824" s="30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0"/>
      <c r="T824" s="3"/>
    </row>
    <row r="825" spans="2:20" ht="12.75">
      <c r="B825" s="3"/>
      <c r="C825" s="3"/>
      <c r="D825" s="3"/>
      <c r="E825" s="30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0"/>
      <c r="T825" s="3"/>
    </row>
    <row r="826" spans="2:20" ht="12.75">
      <c r="B826" s="3"/>
      <c r="C826" s="3"/>
      <c r="D826" s="3"/>
      <c r="E826" s="30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0"/>
      <c r="T826" s="3"/>
    </row>
    <row r="827" spans="2:20" ht="12.75">
      <c r="B827" s="3"/>
      <c r="C827" s="3"/>
      <c r="D827" s="3"/>
      <c r="E827" s="30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0"/>
      <c r="T827" s="3"/>
    </row>
    <row r="828" spans="2:20" ht="12.75">
      <c r="B828" s="3"/>
      <c r="C828" s="3"/>
      <c r="D828" s="3"/>
      <c r="E828" s="30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0"/>
      <c r="T828" s="3"/>
    </row>
    <row r="829" spans="2:20" ht="12.75">
      <c r="B829" s="3"/>
      <c r="C829" s="3"/>
      <c r="D829" s="3"/>
      <c r="E829" s="30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0"/>
      <c r="T829" s="3"/>
    </row>
    <row r="830" spans="2:20" ht="12.75">
      <c r="B830" s="3"/>
      <c r="C830" s="3"/>
      <c r="D830" s="3"/>
      <c r="E830" s="30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0"/>
      <c r="T830" s="3"/>
    </row>
    <row r="831" spans="2:20" ht="12.75">
      <c r="B831" s="3"/>
      <c r="C831" s="3"/>
      <c r="D831" s="3"/>
      <c r="E831" s="30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0"/>
      <c r="T831" s="3"/>
    </row>
    <row r="832" spans="2:20" ht="12.75">
      <c r="B832" s="3"/>
      <c r="C832" s="3"/>
      <c r="D832" s="3"/>
      <c r="E832" s="30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0"/>
      <c r="T832" s="3"/>
    </row>
    <row r="833" spans="2:20" ht="12.75">
      <c r="B833" s="3"/>
      <c r="C833" s="3"/>
      <c r="D833" s="3"/>
      <c r="E833" s="30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0"/>
      <c r="T833" s="3"/>
    </row>
    <row r="834" spans="2:20" ht="12.75">
      <c r="B834" s="3"/>
      <c r="C834" s="3"/>
      <c r="D834" s="3"/>
      <c r="E834" s="30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0"/>
      <c r="T834" s="3"/>
    </row>
    <row r="835" spans="2:20" ht="12.75">
      <c r="B835" s="3"/>
      <c r="C835" s="3"/>
      <c r="D835" s="3"/>
      <c r="E835" s="30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0"/>
      <c r="T835" s="3"/>
    </row>
    <row r="836" spans="2:20" ht="12.75">
      <c r="B836" s="3"/>
      <c r="C836" s="3"/>
      <c r="D836" s="3"/>
      <c r="E836" s="30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0"/>
      <c r="T836" s="3"/>
    </row>
    <row r="837" spans="2:20" ht="12.75">
      <c r="B837" s="3"/>
      <c r="C837" s="3"/>
      <c r="D837" s="3"/>
      <c r="E837" s="30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0"/>
      <c r="T837" s="3"/>
    </row>
    <row r="838" spans="2:20" ht="12.75">
      <c r="B838" s="3"/>
      <c r="C838" s="3"/>
      <c r="D838" s="3"/>
      <c r="E838" s="30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0"/>
      <c r="T838" s="3"/>
    </row>
    <row r="839" spans="2:20" ht="12.75">
      <c r="B839" s="3"/>
      <c r="C839" s="3"/>
      <c r="D839" s="3"/>
      <c r="E839" s="30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0"/>
      <c r="T839" s="3"/>
    </row>
    <row r="840" spans="2:20" ht="12.75">
      <c r="B840" s="3"/>
      <c r="C840" s="3"/>
      <c r="D840" s="3"/>
      <c r="E840" s="30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0"/>
      <c r="T840" s="3"/>
    </row>
    <row r="841" spans="2:20" ht="12.75">
      <c r="B841" s="3"/>
      <c r="C841" s="3"/>
      <c r="D841" s="3"/>
      <c r="E841" s="30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0"/>
      <c r="T841" s="3"/>
    </row>
    <row r="842" spans="2:20" ht="12.75">
      <c r="B842" s="3"/>
      <c r="C842" s="3"/>
      <c r="D842" s="3"/>
      <c r="E842" s="30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0"/>
      <c r="T842" s="3"/>
    </row>
    <row r="843" spans="2:20" ht="12.75">
      <c r="B843" s="3"/>
      <c r="C843" s="3"/>
      <c r="D843" s="3"/>
      <c r="E843" s="30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0"/>
      <c r="T843" s="3"/>
    </row>
    <row r="844" spans="2:20" ht="12.75">
      <c r="B844" s="3"/>
      <c r="C844" s="3"/>
      <c r="D844" s="3"/>
      <c r="E844" s="30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0"/>
      <c r="T844" s="3"/>
    </row>
    <row r="845" spans="2:20" ht="12.75">
      <c r="B845" s="3"/>
      <c r="C845" s="3"/>
      <c r="D845" s="3"/>
      <c r="E845" s="30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0"/>
      <c r="T845" s="3"/>
    </row>
    <row r="846" spans="2:20" ht="12.75">
      <c r="B846" s="3"/>
      <c r="C846" s="3"/>
      <c r="D846" s="3"/>
      <c r="E846" s="30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0"/>
      <c r="T846" s="3"/>
    </row>
    <row r="847" spans="2:20" ht="12.75">
      <c r="B847" s="3"/>
      <c r="C847" s="3"/>
      <c r="D847" s="3"/>
      <c r="E847" s="30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0"/>
      <c r="T847" s="3"/>
    </row>
    <row r="848" spans="2:20" ht="12.75">
      <c r="B848" s="3"/>
      <c r="C848" s="3"/>
      <c r="D848" s="3"/>
      <c r="E848" s="30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0"/>
      <c r="T848" s="3"/>
    </row>
    <row r="849" spans="2:20" ht="12.75">
      <c r="B849" s="3"/>
      <c r="C849" s="3"/>
      <c r="D849" s="3"/>
      <c r="E849" s="30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0"/>
      <c r="T849" s="3"/>
    </row>
    <row r="850" spans="2:20" ht="12.75">
      <c r="B850" s="3"/>
      <c r="C850" s="3"/>
      <c r="D850" s="3"/>
      <c r="E850" s="30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0"/>
      <c r="T850" s="3"/>
    </row>
    <row r="851" spans="2:20" ht="12.75">
      <c r="B851" s="3"/>
      <c r="C851" s="3"/>
      <c r="D851" s="3"/>
      <c r="E851" s="30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0"/>
      <c r="T851" s="3"/>
    </row>
    <row r="852" spans="2:20" ht="12.75">
      <c r="B852" s="3"/>
      <c r="C852" s="3"/>
      <c r="D852" s="3"/>
      <c r="E852" s="30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0"/>
      <c r="T852" s="3"/>
    </row>
    <row r="853" spans="2:20" ht="12.75">
      <c r="B853" s="3"/>
      <c r="C853" s="3"/>
      <c r="D853" s="3"/>
      <c r="E853" s="30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0"/>
      <c r="T853" s="3"/>
    </row>
    <row r="854" spans="2:20" ht="12.75">
      <c r="B854" s="3"/>
      <c r="C854" s="3"/>
      <c r="D854" s="3"/>
      <c r="E854" s="30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0"/>
      <c r="T854" s="3"/>
    </row>
    <row r="855" spans="2:20" ht="12.75">
      <c r="B855" s="3"/>
      <c r="C855" s="3"/>
      <c r="D855" s="3"/>
      <c r="E855" s="30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0"/>
      <c r="T855" s="3"/>
    </row>
    <row r="856" spans="2:20" ht="12.75">
      <c r="B856" s="3"/>
      <c r="C856" s="3"/>
      <c r="D856" s="3"/>
      <c r="E856" s="30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0"/>
      <c r="T856" s="3"/>
    </row>
    <row r="857" spans="2:20" ht="12.75">
      <c r="B857" s="3"/>
      <c r="C857" s="3"/>
      <c r="D857" s="3"/>
      <c r="E857" s="30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0"/>
      <c r="T857" s="3"/>
    </row>
    <row r="858" spans="2:20" ht="12.75">
      <c r="B858" s="3"/>
      <c r="C858" s="3"/>
      <c r="D858" s="3"/>
      <c r="E858" s="30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0"/>
      <c r="T858" s="3"/>
    </row>
    <row r="859" spans="2:20" ht="12.75">
      <c r="B859" s="3"/>
      <c r="C859" s="3"/>
      <c r="D859" s="3"/>
      <c r="E859" s="30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0"/>
      <c r="T859" s="3"/>
    </row>
    <row r="860" spans="2:20" ht="12.75">
      <c r="B860" s="3"/>
      <c r="C860" s="3"/>
      <c r="D860" s="3"/>
      <c r="E860" s="30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0"/>
      <c r="T860" s="3"/>
    </row>
    <row r="861" spans="2:20" ht="12.75">
      <c r="B861" s="3"/>
      <c r="C861" s="3"/>
      <c r="D861" s="3"/>
      <c r="E861" s="30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0"/>
      <c r="T861" s="3"/>
    </row>
    <row r="862" spans="2:20" ht="12.75">
      <c r="B862" s="3"/>
      <c r="C862" s="3"/>
      <c r="D862" s="3"/>
      <c r="E862" s="30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0"/>
      <c r="T862" s="3"/>
    </row>
    <row r="863" spans="2:20" ht="12.75">
      <c r="B863" s="3"/>
      <c r="C863" s="3"/>
      <c r="D863" s="3"/>
      <c r="E863" s="30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0"/>
      <c r="T863" s="3"/>
    </row>
    <row r="864" spans="2:20" ht="12.75">
      <c r="B864" s="3"/>
      <c r="C864" s="3"/>
      <c r="D864" s="3"/>
      <c r="E864" s="30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0"/>
      <c r="T864" s="3"/>
    </row>
    <row r="865" spans="2:20" ht="12.75">
      <c r="B865" s="3"/>
      <c r="C865" s="3"/>
      <c r="D865" s="3"/>
      <c r="E865" s="30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0"/>
      <c r="T865" s="3"/>
    </row>
    <row r="866" spans="2:20" ht="12.75">
      <c r="B866" s="3"/>
      <c r="C866" s="3"/>
      <c r="D866" s="3"/>
      <c r="E866" s="30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0"/>
      <c r="T866" s="3"/>
    </row>
    <row r="867" spans="2:20" ht="12.75">
      <c r="B867" s="3"/>
      <c r="C867" s="3"/>
      <c r="D867" s="3"/>
      <c r="E867" s="30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0"/>
      <c r="T867" s="3"/>
    </row>
    <row r="868" spans="2:20" ht="12.75">
      <c r="B868" s="3"/>
      <c r="C868" s="3"/>
      <c r="D868" s="3"/>
      <c r="E868" s="30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0"/>
      <c r="T868" s="3"/>
    </row>
    <row r="869" spans="2:20" ht="12.75">
      <c r="B869" s="3"/>
      <c r="C869" s="3"/>
      <c r="D869" s="3"/>
      <c r="E869" s="30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0"/>
      <c r="T869" s="3"/>
    </row>
    <row r="870" spans="2:20" ht="12.75">
      <c r="B870" s="3"/>
      <c r="C870" s="3"/>
      <c r="D870" s="3"/>
      <c r="E870" s="30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0"/>
      <c r="T870" s="3"/>
    </row>
    <row r="871" spans="2:20" ht="12.75">
      <c r="B871" s="3"/>
      <c r="C871" s="3"/>
      <c r="D871" s="3"/>
      <c r="E871" s="30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0"/>
      <c r="T871" s="3"/>
    </row>
    <row r="872" spans="2:20" ht="12.75">
      <c r="B872" s="3"/>
      <c r="C872" s="3"/>
      <c r="D872" s="3"/>
      <c r="E872" s="30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0"/>
      <c r="T872" s="3"/>
    </row>
    <row r="873" spans="2:20" ht="12.75">
      <c r="B873" s="3"/>
      <c r="C873" s="3"/>
      <c r="D873" s="3"/>
      <c r="E873" s="30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0"/>
      <c r="T873" s="3"/>
    </row>
    <row r="874" spans="2:20" ht="12.75">
      <c r="B874" s="3"/>
      <c r="C874" s="3"/>
      <c r="D874" s="3"/>
      <c r="E874" s="30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0"/>
      <c r="T874" s="3"/>
    </row>
    <row r="875" spans="2:20" ht="12.75">
      <c r="B875" s="3"/>
      <c r="C875" s="3"/>
      <c r="D875" s="3"/>
      <c r="E875" s="30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0"/>
      <c r="T875" s="3"/>
    </row>
    <row r="876" spans="2:20" ht="12.75">
      <c r="B876" s="3"/>
      <c r="C876" s="3"/>
      <c r="D876" s="3"/>
      <c r="E876" s="30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0"/>
      <c r="T876" s="3"/>
    </row>
    <row r="877" spans="2:20" ht="12.75">
      <c r="B877" s="3"/>
      <c r="C877" s="3"/>
      <c r="D877" s="3"/>
      <c r="E877" s="30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0"/>
      <c r="T877" s="3"/>
    </row>
    <row r="878" spans="2:20" ht="12.75">
      <c r="B878" s="3"/>
      <c r="C878" s="3"/>
      <c r="D878" s="3"/>
      <c r="E878" s="30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0"/>
      <c r="T878" s="3"/>
    </row>
    <row r="879" spans="2:20" ht="12.75">
      <c r="B879" s="3"/>
      <c r="C879" s="3"/>
      <c r="D879" s="3"/>
      <c r="E879" s="30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0"/>
      <c r="T879" s="3"/>
    </row>
    <row r="880" spans="2:20" ht="12.75">
      <c r="B880" s="3"/>
      <c r="C880" s="3"/>
      <c r="D880" s="3"/>
      <c r="E880" s="30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0"/>
      <c r="T880" s="3"/>
    </row>
    <row r="881" spans="2:20" ht="12.75">
      <c r="B881" s="3"/>
      <c r="C881" s="3"/>
      <c r="D881" s="3"/>
      <c r="E881" s="30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0"/>
      <c r="T881" s="3"/>
    </row>
    <row r="882" spans="2:20" ht="12.75">
      <c r="B882" s="3"/>
      <c r="C882" s="3"/>
      <c r="D882" s="3"/>
      <c r="E882" s="30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0"/>
      <c r="T882" s="3"/>
    </row>
    <row r="883" spans="2:20" ht="12.75">
      <c r="B883" s="3"/>
      <c r="C883" s="3"/>
      <c r="D883" s="3"/>
      <c r="E883" s="30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0"/>
      <c r="T883" s="3"/>
    </row>
    <row r="884" spans="2:20" ht="12.75">
      <c r="B884" s="3"/>
      <c r="C884" s="3"/>
      <c r="D884" s="3"/>
      <c r="E884" s="30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0"/>
      <c r="T884" s="3"/>
    </row>
    <row r="885" spans="2:20" ht="12.75">
      <c r="B885" s="3"/>
      <c r="C885" s="3"/>
      <c r="D885" s="3"/>
      <c r="E885" s="30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0"/>
      <c r="T885" s="3"/>
    </row>
    <row r="886" spans="2:20" ht="12.75">
      <c r="B886" s="3"/>
      <c r="C886" s="3"/>
      <c r="D886" s="3"/>
      <c r="E886" s="30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0"/>
      <c r="T886" s="3"/>
    </row>
    <row r="887" spans="2:20" ht="12.75">
      <c r="B887" s="3"/>
      <c r="C887" s="3"/>
      <c r="D887" s="3"/>
      <c r="E887" s="30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0"/>
      <c r="T887" s="3"/>
    </row>
    <row r="888" spans="2:20" ht="12.75">
      <c r="B888" s="3"/>
      <c r="C888" s="3"/>
      <c r="D888" s="3"/>
      <c r="E888" s="30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0"/>
      <c r="T888" s="3"/>
    </row>
    <row r="889" spans="2:20" ht="12.75">
      <c r="B889" s="3"/>
      <c r="C889" s="3"/>
      <c r="D889" s="3"/>
      <c r="E889" s="30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0"/>
      <c r="T889" s="3"/>
    </row>
    <row r="890" spans="2:20" ht="12.75">
      <c r="B890" s="3"/>
      <c r="C890" s="3"/>
      <c r="D890" s="3"/>
      <c r="E890" s="30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0"/>
      <c r="T890" s="3"/>
    </row>
    <row r="891" spans="2:20" ht="12.75">
      <c r="B891" s="3"/>
      <c r="C891" s="3"/>
      <c r="D891" s="3"/>
      <c r="E891" s="30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0"/>
      <c r="T891" s="3"/>
    </row>
    <row r="892" spans="2:20" ht="12.75">
      <c r="B892" s="3"/>
      <c r="C892" s="3"/>
      <c r="D892" s="3"/>
      <c r="E892" s="30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0"/>
      <c r="T892" s="3"/>
    </row>
    <row r="893" spans="2:20" ht="12.75">
      <c r="B893" s="3"/>
      <c r="C893" s="3"/>
      <c r="D893" s="3"/>
      <c r="E893" s="30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0"/>
      <c r="T893" s="3"/>
    </row>
    <row r="894" spans="2:20" ht="12.75">
      <c r="B894" s="3"/>
      <c r="C894" s="3"/>
      <c r="D894" s="3"/>
      <c r="E894" s="30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0"/>
      <c r="T894" s="3"/>
    </row>
    <row r="895" spans="2:20" ht="12.75">
      <c r="B895" s="3"/>
      <c r="C895" s="3"/>
      <c r="D895" s="3"/>
      <c r="E895" s="30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0"/>
      <c r="T895" s="3"/>
    </row>
    <row r="896" spans="2:20" ht="12.75">
      <c r="B896" s="3"/>
      <c r="C896" s="3"/>
      <c r="D896" s="3"/>
      <c r="E896" s="30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0"/>
      <c r="T896" s="3"/>
    </row>
    <row r="897" spans="2:20" ht="12.75">
      <c r="B897" s="3"/>
      <c r="C897" s="3"/>
      <c r="D897" s="3"/>
      <c r="E897" s="30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0"/>
      <c r="T897" s="3"/>
    </row>
    <row r="898" spans="2:20" ht="12.75">
      <c r="B898" s="3"/>
      <c r="C898" s="3"/>
      <c r="D898" s="3"/>
      <c r="E898" s="30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0"/>
      <c r="T898" s="3"/>
    </row>
    <row r="899" spans="2:20" ht="12.75">
      <c r="B899" s="3"/>
      <c r="C899" s="3"/>
      <c r="D899" s="3"/>
      <c r="E899" s="30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0"/>
      <c r="T899" s="3"/>
    </row>
    <row r="900" spans="2:20" ht="12.75">
      <c r="B900" s="3"/>
      <c r="C900" s="3"/>
      <c r="D900" s="3"/>
      <c r="E900" s="30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0"/>
      <c r="T900" s="3"/>
    </row>
    <row r="901" spans="2:20" ht="12.75">
      <c r="B901" s="3"/>
      <c r="C901" s="3"/>
      <c r="D901" s="3"/>
      <c r="E901" s="30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0"/>
      <c r="T901" s="3"/>
    </row>
    <row r="902" spans="2:20" ht="12.75">
      <c r="B902" s="3"/>
      <c r="C902" s="3"/>
      <c r="D902" s="3"/>
      <c r="E902" s="30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0"/>
      <c r="T902" s="3"/>
    </row>
    <row r="903" spans="2:20" ht="12.75">
      <c r="B903" s="3"/>
      <c r="C903" s="3"/>
      <c r="D903" s="3"/>
      <c r="E903" s="30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0"/>
      <c r="T903" s="3"/>
    </row>
    <row r="904" spans="2:20" ht="12.75">
      <c r="B904" s="3"/>
      <c r="C904" s="3"/>
      <c r="D904" s="3"/>
      <c r="E904" s="30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0"/>
      <c r="T904" s="3"/>
    </row>
    <row r="905" spans="2:20" ht="12.75">
      <c r="B905" s="3"/>
      <c r="C905" s="3"/>
      <c r="D905" s="3"/>
      <c r="E905" s="30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0"/>
      <c r="T905" s="3"/>
    </row>
    <row r="906" spans="2:20" ht="12.75">
      <c r="B906" s="3"/>
      <c r="C906" s="3"/>
      <c r="D906" s="3"/>
      <c r="E906" s="30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0"/>
      <c r="T906" s="3"/>
    </row>
    <row r="907" spans="2:20" ht="12.75">
      <c r="B907" s="3"/>
      <c r="C907" s="3"/>
      <c r="D907" s="3"/>
      <c r="E907" s="30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0"/>
      <c r="T907" s="3"/>
    </row>
    <row r="908" spans="2:20" ht="12.75">
      <c r="B908" s="3"/>
      <c r="C908" s="3"/>
      <c r="D908" s="3"/>
      <c r="E908" s="30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0"/>
      <c r="T908" s="3"/>
    </row>
    <row r="909" spans="2:20" ht="12.75">
      <c r="B909" s="3"/>
      <c r="C909" s="3"/>
      <c r="D909" s="3"/>
      <c r="E909" s="30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0"/>
      <c r="T909" s="3"/>
    </row>
    <row r="910" spans="2:20" ht="12.75">
      <c r="B910" s="3"/>
      <c r="C910" s="3"/>
      <c r="D910" s="3"/>
      <c r="E910" s="30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0"/>
      <c r="T910" s="3"/>
    </row>
    <row r="911" spans="2:20" ht="12.75">
      <c r="B911" s="3"/>
      <c r="C911" s="3"/>
      <c r="D911" s="3"/>
      <c r="E911" s="30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0"/>
      <c r="T911" s="3"/>
    </row>
    <row r="912" spans="2:20" ht="12.75">
      <c r="B912" s="3"/>
      <c r="C912" s="3"/>
      <c r="D912" s="3"/>
      <c r="E912" s="30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0"/>
      <c r="T912" s="3"/>
    </row>
    <row r="913" spans="2:20" ht="12.75">
      <c r="B913" s="3"/>
      <c r="C913" s="3"/>
      <c r="D913" s="3"/>
      <c r="E913" s="30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0"/>
      <c r="T913" s="3"/>
    </row>
    <row r="914" spans="2:20" ht="12.75">
      <c r="B914" s="3"/>
      <c r="C914" s="3"/>
      <c r="D914" s="3"/>
      <c r="E914" s="30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0"/>
      <c r="T914" s="3"/>
    </row>
    <row r="915" spans="2:20" ht="12.75">
      <c r="B915" s="3"/>
      <c r="C915" s="3"/>
      <c r="D915" s="3"/>
      <c r="E915" s="30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0"/>
      <c r="T915" s="3"/>
    </row>
    <row r="916" spans="2:20" ht="12.75">
      <c r="B916" s="3"/>
      <c r="C916" s="3"/>
      <c r="D916" s="3"/>
      <c r="E916" s="30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0"/>
      <c r="T916" s="3"/>
    </row>
    <row r="917" spans="2:20" ht="12.75">
      <c r="B917" s="3"/>
      <c r="C917" s="3"/>
      <c r="D917" s="3"/>
      <c r="E917" s="30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0"/>
      <c r="T917" s="3"/>
    </row>
    <row r="918" spans="2:20" ht="12.75">
      <c r="B918" s="3"/>
      <c r="C918" s="3"/>
      <c r="D918" s="3"/>
      <c r="E918" s="30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0"/>
      <c r="T918" s="3"/>
    </row>
    <row r="919" spans="2:20" ht="12.75">
      <c r="B919" s="3"/>
      <c r="C919" s="3"/>
      <c r="D919" s="3"/>
      <c r="E919" s="30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0"/>
      <c r="T919" s="3"/>
    </row>
    <row r="920" spans="2:20" ht="12.75">
      <c r="B920" s="3"/>
      <c r="C920" s="3"/>
      <c r="D920" s="3"/>
      <c r="E920" s="30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0"/>
      <c r="T920" s="3"/>
    </row>
    <row r="921" spans="2:20" ht="12.75">
      <c r="B921" s="3"/>
      <c r="C921" s="3"/>
      <c r="D921" s="3"/>
      <c r="E921" s="30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0"/>
      <c r="T921" s="3"/>
    </row>
    <row r="922" spans="2:20" ht="12.75">
      <c r="B922" s="3"/>
      <c r="C922" s="3"/>
      <c r="D922" s="3"/>
      <c r="E922" s="30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0"/>
      <c r="T922" s="3"/>
    </row>
    <row r="923" spans="2:20" ht="12.75">
      <c r="B923" s="3"/>
      <c r="C923" s="3"/>
      <c r="D923" s="3"/>
      <c r="E923" s="30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0"/>
      <c r="T923" s="3"/>
    </row>
    <row r="924" spans="2:20" ht="12.75">
      <c r="B924" s="3"/>
      <c r="C924" s="3"/>
      <c r="D924" s="3"/>
      <c r="E924" s="30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0"/>
      <c r="T924" s="3"/>
    </row>
    <row r="925" spans="2:20" ht="12.75">
      <c r="B925" s="3"/>
      <c r="C925" s="3"/>
      <c r="D925" s="3"/>
      <c r="E925" s="30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0"/>
      <c r="T925" s="3"/>
    </row>
    <row r="926" spans="2:20" ht="12.75">
      <c r="B926" s="3"/>
      <c r="C926" s="3"/>
      <c r="D926" s="3"/>
      <c r="E926" s="30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0"/>
      <c r="T926" s="3"/>
    </row>
    <row r="927" spans="2:20" ht="12.75">
      <c r="B927" s="3"/>
      <c r="C927" s="3"/>
      <c r="D927" s="3"/>
      <c r="E927" s="30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0"/>
      <c r="T927" s="3"/>
    </row>
    <row r="928" spans="2:20" ht="12.75">
      <c r="B928" s="3"/>
      <c r="C928" s="3"/>
      <c r="D928" s="3"/>
      <c r="E928" s="30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0"/>
      <c r="T928" s="3"/>
    </row>
    <row r="929" spans="2:20" ht="12.75">
      <c r="B929" s="3"/>
      <c r="C929" s="3"/>
      <c r="D929" s="3"/>
      <c r="E929" s="30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0"/>
      <c r="T929" s="3"/>
    </row>
    <row r="930" spans="2:20" ht="12.75">
      <c r="B930" s="3"/>
      <c r="C930" s="3"/>
      <c r="D930" s="3"/>
      <c r="E930" s="30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0"/>
      <c r="T930" s="3"/>
    </row>
    <row r="931" spans="2:20" ht="12.75">
      <c r="B931" s="3"/>
      <c r="C931" s="3"/>
      <c r="D931" s="3"/>
      <c r="E931" s="30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0"/>
      <c r="T931" s="3"/>
    </row>
    <row r="932" spans="2:20" ht="12.75">
      <c r="B932" s="3"/>
      <c r="C932" s="3"/>
      <c r="D932" s="3"/>
      <c r="E932" s="30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0"/>
      <c r="T932" s="3"/>
    </row>
    <row r="933" spans="2:20" ht="12.75">
      <c r="B933" s="3"/>
      <c r="C933" s="3"/>
      <c r="D933" s="3"/>
      <c r="E933" s="30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0"/>
      <c r="T933" s="3"/>
    </row>
    <row r="934" spans="2:20" ht="12.75">
      <c r="B934" s="3"/>
      <c r="C934" s="3"/>
      <c r="D934" s="3"/>
      <c r="E934" s="30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0"/>
      <c r="T934" s="3"/>
    </row>
    <row r="935" spans="2:20" ht="12.75">
      <c r="B935" s="3"/>
      <c r="C935" s="3"/>
      <c r="D935" s="3"/>
      <c r="E935" s="30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0"/>
      <c r="T935" s="3"/>
    </row>
    <row r="936" spans="2:20" ht="12.75">
      <c r="B936" s="3"/>
      <c r="C936" s="3"/>
      <c r="D936" s="3"/>
      <c r="E936" s="30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0"/>
      <c r="T936" s="3"/>
    </row>
    <row r="937" spans="2:20" ht="12.75">
      <c r="B937" s="3"/>
      <c r="C937" s="3"/>
      <c r="D937" s="3"/>
      <c r="E937" s="30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0"/>
      <c r="T937" s="3"/>
    </row>
    <row r="938" spans="2:20" ht="12.75">
      <c r="B938" s="3"/>
      <c r="C938" s="3"/>
      <c r="D938" s="3"/>
      <c r="E938" s="30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0"/>
      <c r="T938" s="3"/>
    </row>
    <row r="939" spans="2:20" ht="12.75">
      <c r="B939" s="3"/>
      <c r="C939" s="3"/>
      <c r="D939" s="3"/>
      <c r="E939" s="30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0"/>
      <c r="T939" s="3"/>
    </row>
    <row r="940" spans="2:20" ht="12.75">
      <c r="B940" s="3"/>
      <c r="C940" s="3"/>
      <c r="D940" s="3"/>
      <c r="E940" s="30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0"/>
      <c r="T940" s="3"/>
    </row>
    <row r="941" spans="2:20" ht="12.75">
      <c r="B941" s="3"/>
      <c r="C941" s="3"/>
      <c r="D941" s="3"/>
      <c r="E941" s="30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0"/>
      <c r="T941" s="3"/>
    </row>
    <row r="942" spans="2:20" ht="12.75">
      <c r="B942" s="3"/>
      <c r="C942" s="3"/>
      <c r="D942" s="3"/>
      <c r="E942" s="30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0"/>
      <c r="T942" s="3"/>
    </row>
    <row r="943" spans="2:20" ht="12.75">
      <c r="B943" s="3"/>
      <c r="C943" s="3"/>
      <c r="D943" s="3"/>
      <c r="E943" s="30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0"/>
      <c r="T943" s="3"/>
    </row>
    <row r="944" spans="2:20" ht="12.75">
      <c r="B944" s="3"/>
      <c r="C944" s="3"/>
      <c r="D944" s="3"/>
      <c r="E944" s="30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0"/>
      <c r="T944" s="3"/>
    </row>
    <row r="945" spans="2:20" ht="12.75">
      <c r="B945" s="3"/>
      <c r="C945" s="3"/>
      <c r="D945" s="3"/>
      <c r="E945" s="30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0"/>
      <c r="T945" s="3"/>
    </row>
    <row r="946" spans="2:20" ht="12.75">
      <c r="B946" s="3"/>
      <c r="C946" s="3"/>
      <c r="D946" s="3"/>
      <c r="E946" s="30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0"/>
      <c r="T946" s="3"/>
    </row>
    <row r="947" spans="2:20" ht="12.75">
      <c r="B947" s="3"/>
      <c r="C947" s="3"/>
      <c r="D947" s="3"/>
      <c r="E947" s="30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0"/>
      <c r="T947" s="3"/>
    </row>
    <row r="948" spans="2:20" ht="12.75">
      <c r="B948" s="3"/>
      <c r="C948" s="3"/>
      <c r="D948" s="3"/>
      <c r="E948" s="30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0"/>
      <c r="T948" s="3"/>
    </row>
    <row r="949" spans="2:20" ht="12.75">
      <c r="B949" s="3"/>
      <c r="C949" s="3"/>
      <c r="D949" s="3"/>
      <c r="E949" s="30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0"/>
      <c r="T949" s="3"/>
    </row>
    <row r="950" spans="2:20" ht="12.75">
      <c r="B950" s="3"/>
      <c r="C950" s="3"/>
      <c r="D950" s="3"/>
      <c r="E950" s="30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0"/>
      <c r="T950" s="3"/>
    </row>
    <row r="951" spans="2:20" ht="12.75">
      <c r="B951" s="3"/>
      <c r="C951" s="3"/>
      <c r="D951" s="3"/>
      <c r="E951" s="30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0"/>
      <c r="T951" s="3"/>
    </row>
    <row r="952" spans="2:20" ht="12.75">
      <c r="B952" s="3"/>
      <c r="C952" s="3"/>
      <c r="D952" s="3"/>
      <c r="E952" s="30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0"/>
      <c r="T952" s="3"/>
    </row>
    <row r="953" spans="2:20" ht="12.75">
      <c r="B953" s="3"/>
      <c r="C953" s="3"/>
      <c r="D953" s="3"/>
      <c r="E953" s="30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0"/>
      <c r="T953" s="3"/>
    </row>
    <row r="954" spans="2:20" ht="12.75">
      <c r="B954" s="3"/>
      <c r="C954" s="3"/>
      <c r="D954" s="3"/>
      <c r="E954" s="30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0"/>
      <c r="T954" s="3"/>
    </row>
    <row r="955" spans="2:20" ht="12.75">
      <c r="B955" s="3"/>
      <c r="C955" s="3"/>
      <c r="D955" s="3"/>
      <c r="E955" s="30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0"/>
      <c r="T955" s="3"/>
    </row>
    <row r="956" spans="2:20" ht="12.75">
      <c r="B956" s="3"/>
      <c r="C956" s="3"/>
      <c r="D956" s="3"/>
      <c r="E956" s="30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0"/>
      <c r="T956" s="3"/>
    </row>
    <row r="957" spans="2:20" ht="12.75">
      <c r="B957" s="3"/>
      <c r="C957" s="3"/>
      <c r="D957" s="3"/>
      <c r="E957" s="30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0"/>
      <c r="T957" s="3"/>
    </row>
    <row r="958" spans="2:20" ht="12.75">
      <c r="B958" s="3"/>
      <c r="C958" s="3"/>
      <c r="D958" s="3"/>
      <c r="E958" s="30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0"/>
      <c r="T958" s="3"/>
    </row>
    <row r="959" spans="2:20" ht="12.75">
      <c r="B959" s="3"/>
      <c r="C959" s="3"/>
      <c r="D959" s="3"/>
      <c r="E959" s="30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0"/>
      <c r="T959" s="3"/>
    </row>
    <row r="960" spans="2:20" ht="12.75">
      <c r="B960" s="3"/>
      <c r="C960" s="3"/>
      <c r="D960" s="3"/>
      <c r="E960" s="30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0"/>
      <c r="T960" s="3"/>
    </row>
    <row r="961" spans="2:20" ht="12.75">
      <c r="B961" s="3"/>
      <c r="C961" s="3"/>
      <c r="D961" s="3"/>
      <c r="E961" s="30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0"/>
      <c r="T961" s="3"/>
    </row>
    <row r="962" spans="2:20" ht="12.75">
      <c r="B962" s="3"/>
      <c r="C962" s="3"/>
      <c r="D962" s="3"/>
      <c r="E962" s="30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0"/>
      <c r="T962" s="3"/>
    </row>
    <row r="963" spans="2:20" ht="12.75">
      <c r="B963" s="3"/>
      <c r="C963" s="3"/>
      <c r="D963" s="3"/>
      <c r="E963" s="30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0"/>
      <c r="T963" s="3"/>
    </row>
    <row r="964" spans="2:20" ht="12.75">
      <c r="B964" s="3"/>
      <c r="C964" s="3"/>
      <c r="D964" s="3"/>
      <c r="E964" s="30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0"/>
      <c r="T964" s="3"/>
    </row>
    <row r="965" spans="2:20" ht="12.75">
      <c r="B965" s="3"/>
      <c r="C965" s="3"/>
      <c r="D965" s="3"/>
      <c r="E965" s="30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0"/>
      <c r="T965" s="3"/>
    </row>
    <row r="966" spans="2:20" ht="12.75">
      <c r="B966" s="3"/>
      <c r="C966" s="3"/>
      <c r="D966" s="3"/>
      <c r="E966" s="30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0"/>
      <c r="T966" s="3"/>
    </row>
    <row r="967" spans="2:20" ht="12.75">
      <c r="B967" s="3"/>
      <c r="C967" s="3"/>
      <c r="D967" s="3"/>
      <c r="E967" s="30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0"/>
      <c r="T967" s="3"/>
    </row>
    <row r="968" spans="2:20" ht="12.75">
      <c r="B968" s="3"/>
      <c r="C968" s="3"/>
      <c r="D968" s="3"/>
      <c r="E968" s="30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0"/>
      <c r="T968" s="3"/>
    </row>
    <row r="969" spans="2:20" ht="12.75">
      <c r="B969" s="3"/>
      <c r="C969" s="3"/>
      <c r="D969" s="3"/>
      <c r="E969" s="30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0"/>
      <c r="T969" s="3"/>
    </row>
    <row r="970" spans="2:20" ht="12.75">
      <c r="B970" s="3"/>
      <c r="C970" s="3"/>
      <c r="D970" s="3"/>
      <c r="E970" s="30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0"/>
      <c r="T970" s="3"/>
    </row>
    <row r="971" spans="2:20" ht="12.75">
      <c r="B971" s="3"/>
      <c r="C971" s="3"/>
      <c r="D971" s="3"/>
      <c r="E971" s="30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0"/>
      <c r="T971" s="3"/>
    </row>
    <row r="972" spans="2:20" ht="12.75">
      <c r="B972" s="3"/>
      <c r="C972" s="3"/>
      <c r="D972" s="3"/>
      <c r="E972" s="30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0"/>
      <c r="T972" s="3"/>
    </row>
    <row r="973" spans="2:20" ht="12.75">
      <c r="B973" s="3"/>
      <c r="C973" s="3"/>
      <c r="D973" s="3"/>
      <c r="E973" s="30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0"/>
      <c r="T973" s="3"/>
    </row>
    <row r="974" spans="2:20" ht="12.75">
      <c r="B974" s="3"/>
      <c r="C974" s="3"/>
      <c r="D974" s="3"/>
      <c r="E974" s="30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0"/>
      <c r="T974" s="3"/>
    </row>
    <row r="975" spans="2:20" ht="12.75">
      <c r="B975" s="3"/>
      <c r="C975" s="3"/>
      <c r="D975" s="3"/>
      <c r="E975" s="30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0"/>
      <c r="T975" s="3"/>
    </row>
    <row r="976" spans="2:20" ht="12.75">
      <c r="B976" s="3"/>
      <c r="C976" s="3"/>
      <c r="D976" s="3"/>
      <c r="E976" s="30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0"/>
      <c r="T976" s="3"/>
    </row>
    <row r="977" spans="2:20" ht="12.75">
      <c r="B977" s="3"/>
      <c r="C977" s="3"/>
      <c r="D977" s="3"/>
      <c r="E977" s="30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0"/>
      <c r="T977" s="3"/>
    </row>
    <row r="978" spans="2:20" ht="12.75">
      <c r="B978" s="3"/>
      <c r="C978" s="3"/>
      <c r="D978" s="3"/>
      <c r="E978" s="30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0"/>
      <c r="T978" s="3"/>
    </row>
    <row r="979" spans="2:20" ht="12.75">
      <c r="B979" s="3"/>
      <c r="C979" s="3"/>
      <c r="D979" s="3"/>
      <c r="E979" s="30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0"/>
      <c r="T979" s="3"/>
    </row>
    <row r="980" spans="2:20" ht="12.75">
      <c r="B980" s="3"/>
      <c r="C980" s="3"/>
      <c r="D980" s="3"/>
      <c r="E980" s="30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0"/>
      <c r="T980" s="3"/>
    </row>
    <row r="981" spans="2:20" ht="12.75">
      <c r="B981" s="3"/>
      <c r="C981" s="3"/>
      <c r="D981" s="3"/>
      <c r="E981" s="30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0"/>
      <c r="T981" s="3"/>
    </row>
    <row r="982" spans="2:20" ht="12.75">
      <c r="B982" s="3"/>
      <c r="C982" s="3"/>
      <c r="D982" s="3"/>
      <c r="E982" s="30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0"/>
      <c r="T982" s="3"/>
    </row>
    <row r="983" spans="2:20" ht="12.75">
      <c r="B983" s="3"/>
      <c r="C983" s="3"/>
      <c r="D983" s="3"/>
      <c r="E983" s="30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0"/>
      <c r="T983" s="3"/>
    </row>
    <row r="984" spans="2:20" ht="12.75">
      <c r="B984" s="3"/>
      <c r="C984" s="3"/>
      <c r="D984" s="3"/>
      <c r="E984" s="30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0"/>
      <c r="T984" s="3"/>
    </row>
    <row r="985" spans="2:20" ht="12.75">
      <c r="B985" s="3"/>
      <c r="C985" s="3"/>
      <c r="D985" s="3"/>
      <c r="E985" s="30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0"/>
      <c r="T985" s="3"/>
    </row>
    <row r="986" spans="2:20" ht="12.75">
      <c r="B986" s="3"/>
      <c r="C986" s="3"/>
      <c r="D986" s="3"/>
      <c r="E986" s="30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0"/>
      <c r="T986" s="3"/>
    </row>
    <row r="987" spans="2:20" ht="12.75">
      <c r="B987" s="3"/>
      <c r="C987" s="3"/>
      <c r="D987" s="3"/>
      <c r="E987" s="30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0"/>
      <c r="T987" s="3"/>
    </row>
    <row r="988" spans="2:20" ht="12.75">
      <c r="B988" s="3"/>
      <c r="C988" s="3"/>
      <c r="D988" s="3"/>
      <c r="E988" s="30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0"/>
      <c r="T988" s="3"/>
    </row>
    <row r="989" spans="2:20" ht="12.75">
      <c r="B989" s="3"/>
      <c r="C989" s="3"/>
      <c r="D989" s="3"/>
      <c r="E989" s="30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0"/>
      <c r="T989" s="3"/>
    </row>
    <row r="990" spans="2:20" ht="12.75">
      <c r="B990" s="3"/>
      <c r="C990" s="3"/>
      <c r="D990" s="3"/>
      <c r="E990" s="30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0"/>
      <c r="T990" s="3"/>
    </row>
    <row r="991" spans="2:20" ht="12.75">
      <c r="B991" s="3"/>
      <c r="C991" s="3"/>
      <c r="D991" s="3"/>
      <c r="E991" s="30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0"/>
      <c r="T991" s="3"/>
    </row>
    <row r="992" spans="2:20" ht="12.75">
      <c r="B992" s="3"/>
      <c r="C992" s="3"/>
      <c r="D992" s="3"/>
      <c r="E992" s="30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0"/>
      <c r="T992" s="3"/>
    </row>
    <row r="993" spans="2:20" ht="12.75">
      <c r="B993" s="3"/>
      <c r="C993" s="3"/>
      <c r="D993" s="3"/>
      <c r="E993" s="30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0"/>
      <c r="T993" s="3"/>
    </row>
    <row r="994" spans="2:20" ht="12.75">
      <c r="B994" s="3"/>
      <c r="C994" s="3"/>
      <c r="D994" s="3"/>
      <c r="E994" s="30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0"/>
      <c r="T994" s="3"/>
    </row>
    <row r="995" spans="2:20" ht="12.75">
      <c r="B995" s="3"/>
      <c r="C995" s="3"/>
      <c r="D995" s="3"/>
      <c r="E995" s="30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0"/>
      <c r="T995" s="3"/>
    </row>
    <row r="996" spans="2:20" ht="12.75">
      <c r="B996" s="3"/>
      <c r="C996" s="3"/>
      <c r="D996" s="3"/>
      <c r="E996" s="30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0"/>
      <c r="T996" s="3"/>
    </row>
    <row r="997" spans="2:20" ht="12.75">
      <c r="B997" s="3"/>
      <c r="C997" s="3"/>
      <c r="D997" s="3"/>
      <c r="E997" s="30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0"/>
      <c r="T997" s="3"/>
    </row>
    <row r="998" spans="2:20" ht="12.75">
      <c r="B998" s="3"/>
      <c r="C998" s="3"/>
      <c r="D998" s="3"/>
      <c r="E998" s="30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0"/>
      <c r="T998" s="3"/>
    </row>
    <row r="999" spans="2:20" ht="12.75">
      <c r="B999" s="3"/>
      <c r="C999" s="3"/>
      <c r="D999" s="3"/>
      <c r="E999" s="30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0"/>
      <c r="T999" s="3"/>
    </row>
    <row r="1000" spans="2:20" ht="12.75">
      <c r="B1000" s="3"/>
      <c r="C1000" s="3"/>
      <c r="D1000" s="3"/>
      <c r="E1000" s="30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0"/>
      <c r="T1000" s="3"/>
    </row>
    <row r="1001" spans="2:20" ht="12.75">
      <c r="B1001" s="3"/>
      <c r="C1001" s="3"/>
      <c r="D1001" s="3"/>
      <c r="E1001" s="30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0"/>
      <c r="T1001" s="3"/>
    </row>
    <row r="1002" spans="2:20" ht="12.75">
      <c r="B1002" s="3"/>
      <c r="C1002" s="3"/>
      <c r="D1002" s="3"/>
      <c r="E1002" s="30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0"/>
      <c r="T1002" s="3"/>
    </row>
    <row r="1003" spans="2:20" ht="12.75">
      <c r="B1003" s="3"/>
      <c r="C1003" s="3"/>
      <c r="D1003" s="3"/>
      <c r="E1003" s="30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0"/>
      <c r="T1003" s="3"/>
    </row>
    <row r="1004" spans="2:20" ht="12.75">
      <c r="B1004" s="3"/>
      <c r="C1004" s="3"/>
      <c r="D1004" s="3"/>
      <c r="E1004" s="30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0"/>
      <c r="T1004" s="3"/>
    </row>
    <row r="1005" spans="2:20" ht="12.75">
      <c r="B1005" s="3"/>
      <c r="C1005" s="3"/>
      <c r="D1005" s="3"/>
      <c r="E1005" s="30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0"/>
      <c r="T1005" s="3"/>
    </row>
    <row r="1006" spans="2:20" ht="12.75">
      <c r="B1006" s="3"/>
      <c r="C1006" s="3"/>
      <c r="D1006" s="3"/>
      <c r="E1006" s="30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0"/>
      <c r="T1006" s="3"/>
    </row>
    <row r="1007" spans="2:20" ht="12.75">
      <c r="B1007" s="3"/>
      <c r="C1007" s="3"/>
      <c r="D1007" s="3"/>
      <c r="E1007" s="30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0"/>
      <c r="T1007" s="3"/>
    </row>
    <row r="1008" spans="2:20" ht="12.75">
      <c r="B1008" s="3"/>
      <c r="C1008" s="3"/>
      <c r="D1008" s="3"/>
      <c r="E1008" s="30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0"/>
      <c r="T1008" s="3"/>
    </row>
    <row r="1009" spans="2:20" ht="12.75">
      <c r="B1009" s="3"/>
      <c r="C1009" s="3"/>
      <c r="D1009" s="3"/>
      <c r="E1009" s="30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0"/>
      <c r="T1009" s="3"/>
    </row>
    <row r="1010" spans="2:20" ht="12.75">
      <c r="B1010" s="3"/>
      <c r="C1010" s="3"/>
      <c r="D1010" s="3"/>
      <c r="E1010" s="30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0"/>
      <c r="T1010" s="3"/>
    </row>
    <row r="1011" spans="2:20" ht="12.75">
      <c r="B1011" s="3"/>
      <c r="C1011" s="3"/>
      <c r="D1011" s="3"/>
      <c r="E1011" s="30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0"/>
      <c r="T1011" s="3"/>
    </row>
    <row r="1012" spans="2:20" ht="12.75">
      <c r="B1012" s="3"/>
      <c r="C1012" s="3"/>
      <c r="D1012" s="3"/>
      <c r="E1012" s="30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0"/>
      <c r="T1012" s="3"/>
    </row>
    <row r="1013" spans="2:20" ht="12.75">
      <c r="B1013" s="3"/>
      <c r="C1013" s="3"/>
      <c r="D1013" s="3"/>
      <c r="E1013" s="30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0"/>
      <c r="T1013" s="3"/>
    </row>
    <row r="1014" spans="2:20" ht="12.75">
      <c r="B1014" s="3"/>
      <c r="C1014" s="3"/>
      <c r="D1014" s="3"/>
      <c r="E1014" s="30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0"/>
      <c r="T1014" s="3"/>
    </row>
    <row r="1015" spans="2:20" ht="12.75">
      <c r="B1015" s="3"/>
      <c r="C1015" s="3"/>
      <c r="D1015" s="3"/>
      <c r="E1015" s="30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0"/>
      <c r="T1015" s="3"/>
    </row>
    <row r="1016" spans="2:20" ht="12.75">
      <c r="B1016" s="3"/>
      <c r="C1016" s="3"/>
      <c r="D1016" s="3"/>
      <c r="E1016" s="30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0"/>
      <c r="T1016" s="3"/>
    </row>
    <row r="1017" spans="2:20" ht="12.75">
      <c r="B1017" s="3"/>
      <c r="C1017" s="3"/>
      <c r="D1017" s="3"/>
      <c r="E1017" s="30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0"/>
      <c r="T1017" s="3"/>
    </row>
    <row r="1018" spans="2:20" ht="12.75">
      <c r="B1018" s="3"/>
      <c r="C1018" s="3"/>
      <c r="D1018" s="3"/>
      <c r="E1018" s="30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0"/>
      <c r="T1018" s="3"/>
    </row>
    <row r="1019" spans="2:20" ht="12.75">
      <c r="B1019" s="3"/>
      <c r="C1019" s="3"/>
      <c r="D1019" s="3"/>
      <c r="E1019" s="30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0"/>
      <c r="T1019" s="3"/>
    </row>
    <row r="1020" spans="2:20" ht="12.75">
      <c r="B1020" s="3"/>
      <c r="C1020" s="3"/>
      <c r="D1020" s="3"/>
      <c r="E1020" s="30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0"/>
      <c r="T1020" s="3"/>
    </row>
    <row r="1021" spans="2:20" ht="12.75">
      <c r="B1021" s="3"/>
      <c r="C1021" s="3"/>
      <c r="D1021" s="3"/>
      <c r="E1021" s="30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0"/>
      <c r="T1021" s="3"/>
    </row>
    <row r="1022" spans="2:20" ht="12.75">
      <c r="B1022" s="3"/>
      <c r="C1022" s="3"/>
      <c r="D1022" s="3"/>
      <c r="E1022" s="30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0"/>
      <c r="T1022" s="3"/>
    </row>
    <row r="1023" spans="2:20" ht="12.75">
      <c r="B1023" s="3"/>
      <c r="C1023" s="3"/>
      <c r="D1023" s="3"/>
      <c r="E1023" s="30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0"/>
      <c r="T1023" s="3"/>
    </row>
    <row r="1024" spans="2:20" ht="12.75">
      <c r="B1024" s="3"/>
      <c r="C1024" s="3"/>
      <c r="D1024" s="3"/>
      <c r="E1024" s="30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0"/>
      <c r="T1024" s="3"/>
    </row>
    <row r="1025" spans="2:20" ht="12.75">
      <c r="B1025" s="3"/>
      <c r="C1025" s="3"/>
      <c r="D1025" s="3"/>
      <c r="E1025" s="30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0"/>
      <c r="T1025" s="3"/>
    </row>
    <row r="1026" spans="2:20" ht="12.75">
      <c r="B1026" s="3"/>
      <c r="C1026" s="3"/>
      <c r="D1026" s="3"/>
      <c r="E1026" s="30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0"/>
      <c r="T1026" s="3"/>
    </row>
    <row r="1027" spans="2:20" ht="12.75">
      <c r="B1027" s="3"/>
      <c r="C1027" s="3"/>
      <c r="D1027" s="3"/>
      <c r="E1027" s="30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0"/>
      <c r="T1027" s="3"/>
    </row>
    <row r="1028" spans="2:20" ht="12.75">
      <c r="B1028" s="3"/>
      <c r="C1028" s="3"/>
      <c r="D1028" s="3"/>
      <c r="E1028" s="30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0"/>
      <c r="T1028" s="3"/>
    </row>
    <row r="1029" spans="2:20" ht="12.75">
      <c r="B1029" s="3"/>
      <c r="C1029" s="3"/>
      <c r="D1029" s="3"/>
      <c r="E1029" s="30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0"/>
      <c r="T1029" s="3"/>
    </row>
    <row r="1030" spans="2:20" ht="12.75">
      <c r="B1030" s="3"/>
      <c r="C1030" s="3"/>
      <c r="D1030" s="3"/>
      <c r="E1030" s="30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0"/>
      <c r="T1030" s="3"/>
    </row>
    <row r="1031" spans="2:20" ht="12.75">
      <c r="B1031" s="3"/>
      <c r="C1031" s="3"/>
      <c r="D1031" s="3"/>
      <c r="E1031" s="30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0"/>
      <c r="T1031" s="3"/>
    </row>
    <row r="1032" spans="2:20" ht="12.75">
      <c r="B1032" s="3"/>
      <c r="C1032" s="3"/>
      <c r="D1032" s="3"/>
      <c r="E1032" s="30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0"/>
      <c r="T1032" s="3"/>
    </row>
    <row r="1033" spans="2:20" ht="12.75">
      <c r="B1033" s="3"/>
      <c r="C1033" s="3"/>
      <c r="D1033" s="3"/>
      <c r="E1033" s="30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0"/>
      <c r="T1033" s="3"/>
    </row>
    <row r="1034" spans="2:20" ht="12.75">
      <c r="B1034" s="3"/>
      <c r="C1034" s="3"/>
      <c r="D1034" s="3"/>
      <c r="E1034" s="30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0"/>
      <c r="T1034" s="3"/>
    </row>
    <row r="1035" spans="2:20" ht="12.75">
      <c r="B1035" s="3"/>
      <c r="C1035" s="3"/>
      <c r="D1035" s="3"/>
      <c r="E1035" s="30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0"/>
      <c r="T1035" s="3"/>
    </row>
    <row r="1036" spans="2:20" ht="12.75">
      <c r="B1036" s="3"/>
      <c r="C1036" s="3"/>
      <c r="D1036" s="3"/>
      <c r="E1036" s="30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0"/>
      <c r="T1036" s="3"/>
    </row>
    <row r="1037" spans="2:20" ht="12.75">
      <c r="B1037" s="3"/>
      <c r="C1037" s="3"/>
      <c r="D1037" s="3"/>
      <c r="E1037" s="30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0"/>
      <c r="T1037" s="3"/>
    </row>
    <row r="1038" spans="2:20" ht="12.75">
      <c r="B1038" s="3"/>
      <c r="C1038" s="3"/>
      <c r="D1038" s="3"/>
      <c r="E1038" s="30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0"/>
      <c r="T1038" s="3"/>
    </row>
    <row r="1039" spans="2:20" ht="12.75">
      <c r="B1039" s="3"/>
      <c r="C1039" s="3"/>
      <c r="D1039" s="3"/>
      <c r="E1039" s="30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0"/>
      <c r="T1039" s="3"/>
    </row>
    <row r="1040" spans="2:20" ht="12.75">
      <c r="B1040" s="3"/>
      <c r="C1040" s="3"/>
      <c r="D1040" s="3"/>
      <c r="E1040" s="30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0"/>
      <c r="T1040" s="3"/>
    </row>
    <row r="1041" spans="2:20" ht="12.75">
      <c r="B1041" s="3"/>
      <c r="C1041" s="3"/>
      <c r="D1041" s="3"/>
      <c r="E1041" s="30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0"/>
      <c r="T1041" s="3"/>
    </row>
    <row r="1042" spans="2:20" ht="12.75">
      <c r="B1042" s="3"/>
      <c r="C1042" s="3"/>
      <c r="D1042" s="3"/>
      <c r="E1042" s="30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0"/>
      <c r="T1042" s="3"/>
    </row>
    <row r="1043" spans="2:20" ht="12.75">
      <c r="B1043" s="3"/>
      <c r="C1043" s="3"/>
      <c r="D1043" s="3"/>
      <c r="E1043" s="30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0"/>
      <c r="T1043" s="3"/>
    </row>
    <row r="1044" spans="2:20" ht="12.75">
      <c r="B1044" s="3"/>
      <c r="C1044" s="3"/>
      <c r="D1044" s="3"/>
      <c r="E1044" s="30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0"/>
      <c r="T1044" s="3"/>
    </row>
    <row r="1045" spans="2:20" ht="12.75">
      <c r="B1045" s="3"/>
      <c r="C1045" s="3"/>
      <c r="D1045" s="3"/>
      <c r="E1045" s="30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0"/>
      <c r="T1045" s="3"/>
    </row>
    <row r="1046" spans="2:20" ht="12.75">
      <c r="B1046" s="3"/>
      <c r="C1046" s="3"/>
      <c r="D1046" s="3"/>
      <c r="E1046" s="30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0"/>
      <c r="T1046" s="3"/>
    </row>
    <row r="1047" spans="2:20" ht="12.75">
      <c r="B1047" s="3"/>
      <c r="C1047" s="3"/>
      <c r="D1047" s="3"/>
      <c r="E1047" s="30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0"/>
      <c r="T1047" s="3"/>
    </row>
    <row r="1048" spans="2:20" ht="12.75">
      <c r="B1048" s="3"/>
      <c r="C1048" s="3"/>
      <c r="D1048" s="3"/>
      <c r="E1048" s="30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0"/>
      <c r="T1048" s="3"/>
    </row>
    <row r="1049" spans="2:20" ht="12.75">
      <c r="B1049" s="3"/>
      <c r="C1049" s="3"/>
      <c r="D1049" s="3"/>
      <c r="E1049" s="30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0"/>
      <c r="T1049" s="3"/>
    </row>
    <row r="1050" spans="2:20" ht="12.75">
      <c r="B1050" s="3"/>
      <c r="C1050" s="3"/>
      <c r="D1050" s="3"/>
      <c r="E1050" s="30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0"/>
      <c r="T1050" s="3"/>
    </row>
    <row r="1051" spans="2:20" ht="12.75">
      <c r="B1051" s="3"/>
      <c r="C1051" s="3"/>
      <c r="D1051" s="3"/>
      <c r="E1051" s="30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0"/>
      <c r="T1051" s="3"/>
    </row>
    <row r="1052" spans="2:20" ht="12.75">
      <c r="B1052" s="3"/>
      <c r="C1052" s="3"/>
      <c r="D1052" s="3"/>
      <c r="E1052" s="30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0"/>
      <c r="T1052" s="3"/>
    </row>
    <row r="1053" spans="2:20" ht="12.75">
      <c r="B1053" s="3"/>
      <c r="C1053" s="3"/>
      <c r="D1053" s="3"/>
      <c r="E1053" s="30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0"/>
      <c r="T1053" s="3"/>
    </row>
    <row r="1054" spans="2:20" ht="12.75">
      <c r="B1054" s="3"/>
      <c r="C1054" s="3"/>
      <c r="D1054" s="3"/>
      <c r="E1054" s="30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0"/>
      <c r="T1054" s="3"/>
    </row>
    <row r="1055" spans="2:20" ht="12.75">
      <c r="B1055" s="3"/>
      <c r="C1055" s="3"/>
      <c r="D1055" s="3"/>
      <c r="E1055" s="30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0"/>
      <c r="T1055" s="3"/>
    </row>
    <row r="1056" spans="2:20" ht="12.75">
      <c r="B1056" s="3"/>
      <c r="C1056" s="3"/>
      <c r="D1056" s="3"/>
      <c r="E1056" s="30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0"/>
      <c r="T1056" s="3"/>
    </row>
    <row r="1057" spans="2:20" ht="12.75">
      <c r="B1057" s="3"/>
      <c r="C1057" s="3"/>
      <c r="D1057" s="3"/>
      <c r="E1057" s="30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0"/>
      <c r="T1057" s="3"/>
    </row>
    <row r="1058" spans="2:20" ht="12.75">
      <c r="B1058" s="3"/>
      <c r="C1058" s="3"/>
      <c r="D1058" s="3"/>
      <c r="E1058" s="30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0"/>
      <c r="T1058" s="3"/>
    </row>
    <row r="1059" spans="2:20" ht="12.75">
      <c r="B1059" s="3"/>
      <c r="C1059" s="3"/>
      <c r="D1059" s="3"/>
      <c r="E1059" s="30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0"/>
      <c r="T1059" s="3"/>
    </row>
    <row r="1060" spans="2:20" ht="12.75">
      <c r="B1060" s="3"/>
      <c r="C1060" s="3"/>
      <c r="D1060" s="3"/>
      <c r="E1060" s="30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0"/>
      <c r="T1060" s="3"/>
    </row>
    <row r="1061" spans="2:20" ht="12.75">
      <c r="B1061" s="3"/>
      <c r="C1061" s="3"/>
      <c r="D1061" s="3"/>
      <c r="E1061" s="30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0"/>
      <c r="T1061" s="3"/>
    </row>
    <row r="1062" spans="2:20" ht="12.75">
      <c r="B1062" s="3"/>
      <c r="C1062" s="3"/>
      <c r="D1062" s="3"/>
      <c r="E1062" s="30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0"/>
      <c r="T1062" s="3"/>
    </row>
    <row r="1063" spans="2:20" ht="12.75">
      <c r="B1063" s="3"/>
      <c r="C1063" s="3"/>
      <c r="D1063" s="3"/>
      <c r="E1063" s="30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0"/>
      <c r="T1063" s="3"/>
    </row>
    <row r="1064" spans="2:20" ht="12.75">
      <c r="B1064" s="3"/>
      <c r="C1064" s="3"/>
      <c r="D1064" s="3"/>
      <c r="E1064" s="30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0"/>
      <c r="T1064" s="3"/>
    </row>
    <row r="1065" spans="2:20" ht="12.75">
      <c r="B1065" s="3"/>
      <c r="C1065" s="3"/>
      <c r="D1065" s="3"/>
      <c r="E1065" s="30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0"/>
      <c r="T1065" s="3"/>
    </row>
    <row r="1066" spans="2:20" ht="12.75">
      <c r="B1066" s="3"/>
      <c r="C1066" s="3"/>
      <c r="D1066" s="3"/>
      <c r="E1066" s="30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0"/>
      <c r="T1066" s="3"/>
    </row>
    <row r="1067" spans="2:20" ht="12.75">
      <c r="B1067" s="3"/>
      <c r="C1067" s="3"/>
      <c r="D1067" s="3"/>
      <c r="E1067" s="30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0"/>
      <c r="T1067" s="3"/>
    </row>
    <row r="1068" spans="2:20" ht="12.75">
      <c r="B1068" s="3"/>
      <c r="C1068" s="3"/>
      <c r="D1068" s="3"/>
      <c r="E1068" s="30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0"/>
      <c r="T1068" s="3"/>
    </row>
    <row r="1069" spans="2:20" ht="12.75">
      <c r="B1069" s="3"/>
      <c r="C1069" s="3"/>
      <c r="D1069" s="3"/>
      <c r="E1069" s="30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0"/>
      <c r="T1069" s="3"/>
    </row>
    <row r="1070" spans="2:20" ht="12.75">
      <c r="B1070" s="3"/>
      <c r="C1070" s="3"/>
      <c r="D1070" s="3"/>
      <c r="E1070" s="30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0"/>
      <c r="T1070" s="3"/>
    </row>
    <row r="1071" spans="2:20" ht="12.75">
      <c r="B1071" s="3"/>
      <c r="C1071" s="3"/>
      <c r="D1071" s="3"/>
      <c r="E1071" s="30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0"/>
      <c r="T1071" s="3"/>
    </row>
    <row r="1072" spans="2:20" ht="12.75">
      <c r="B1072" s="3"/>
      <c r="C1072" s="3"/>
      <c r="D1072" s="3"/>
      <c r="E1072" s="30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0"/>
      <c r="T1072" s="3"/>
    </row>
    <row r="1073" spans="2:20" ht="12.75">
      <c r="B1073" s="3"/>
      <c r="C1073" s="3"/>
      <c r="D1073" s="3"/>
      <c r="E1073" s="30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0"/>
      <c r="T1073" s="3"/>
    </row>
    <row r="1074" spans="2:20" ht="12.75">
      <c r="B1074" s="3"/>
      <c r="C1074" s="3"/>
      <c r="D1074" s="3"/>
      <c r="E1074" s="30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0"/>
      <c r="T1074" s="3"/>
    </row>
    <row r="1075" spans="2:20" ht="12.75">
      <c r="B1075" s="3"/>
      <c r="C1075" s="3"/>
      <c r="D1075" s="3"/>
      <c r="E1075" s="30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0"/>
      <c r="T1075" s="3"/>
    </row>
    <row r="1076" spans="2:20" ht="12.75">
      <c r="B1076" s="3"/>
      <c r="C1076" s="3"/>
      <c r="D1076" s="3"/>
      <c r="E1076" s="30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0"/>
      <c r="T1076" s="3"/>
    </row>
    <row r="1077" spans="2:20" ht="12.75">
      <c r="B1077" s="3"/>
      <c r="C1077" s="3"/>
      <c r="D1077" s="3"/>
      <c r="E1077" s="30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0"/>
      <c r="T1077" s="3"/>
    </row>
    <row r="1078" spans="2:20" ht="12.75">
      <c r="B1078" s="3"/>
      <c r="C1078" s="3"/>
      <c r="D1078" s="3"/>
      <c r="E1078" s="30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0"/>
      <c r="T1078" s="3"/>
    </row>
    <row r="1079" spans="2:20" ht="12.75">
      <c r="B1079" s="3"/>
      <c r="C1079" s="3"/>
      <c r="D1079" s="3"/>
      <c r="E1079" s="30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0"/>
      <c r="T1079" s="3"/>
    </row>
    <row r="1080" spans="2:20" ht="12.75">
      <c r="B1080" s="3"/>
      <c r="C1080" s="3"/>
      <c r="D1080" s="3"/>
      <c r="E1080" s="30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0"/>
      <c r="T1080" s="3"/>
    </row>
    <row r="1081" spans="2:20" ht="12.75">
      <c r="B1081" s="3"/>
      <c r="C1081" s="3"/>
      <c r="D1081" s="3"/>
      <c r="E1081" s="30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0"/>
      <c r="T1081" s="3"/>
    </row>
    <row r="1082" spans="2:20" ht="12.75">
      <c r="B1082" s="3"/>
      <c r="C1082" s="3"/>
      <c r="D1082" s="3"/>
      <c r="E1082" s="30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0"/>
      <c r="T1082" s="3"/>
    </row>
    <row r="1083" spans="2:20" ht="12.75">
      <c r="B1083" s="3"/>
      <c r="C1083" s="3"/>
      <c r="D1083" s="3"/>
      <c r="E1083" s="30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0"/>
      <c r="T1083" s="3"/>
    </row>
    <row r="1084" spans="2:20" ht="12.75">
      <c r="B1084" s="3"/>
      <c r="C1084" s="3"/>
      <c r="D1084" s="3"/>
      <c r="E1084" s="30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0"/>
      <c r="T1084" s="3"/>
    </row>
    <row r="1085" spans="2:20" ht="12.75">
      <c r="B1085" s="3"/>
      <c r="C1085" s="3"/>
      <c r="D1085" s="3"/>
      <c r="E1085" s="30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0"/>
      <c r="T1085" s="3"/>
    </row>
    <row r="1086" spans="2:20" ht="12.75">
      <c r="B1086" s="3"/>
      <c r="C1086" s="3"/>
      <c r="D1086" s="3"/>
      <c r="E1086" s="30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0"/>
      <c r="T1086" s="3"/>
    </row>
    <row r="1087" spans="2:20" ht="12.75">
      <c r="B1087" s="3"/>
      <c r="C1087" s="3"/>
      <c r="D1087" s="3"/>
      <c r="E1087" s="30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0"/>
      <c r="T1087" s="3"/>
    </row>
    <row r="1088" spans="2:20" ht="12.75">
      <c r="B1088" s="3"/>
      <c r="C1088" s="3"/>
      <c r="D1088" s="3"/>
      <c r="E1088" s="30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0"/>
      <c r="T1088" s="3"/>
    </row>
    <row r="1089" spans="2:20" ht="12.75">
      <c r="B1089" s="3"/>
      <c r="C1089" s="3"/>
      <c r="D1089" s="3"/>
      <c r="E1089" s="30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0"/>
      <c r="T1089" s="3"/>
    </row>
    <row r="1090" spans="2:20" ht="12.75">
      <c r="B1090" s="3"/>
      <c r="C1090" s="3"/>
      <c r="D1090" s="3"/>
      <c r="E1090" s="30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0"/>
      <c r="T1090" s="3"/>
    </row>
    <row r="1091" spans="2:20" ht="12.75">
      <c r="B1091" s="3"/>
      <c r="C1091" s="3"/>
      <c r="D1091" s="3"/>
      <c r="E1091" s="30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0"/>
      <c r="T1091" s="3"/>
    </row>
    <row r="1092" spans="2:20" ht="12.75">
      <c r="B1092" s="3"/>
      <c r="C1092" s="3"/>
      <c r="D1092" s="3"/>
      <c r="E1092" s="30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0"/>
      <c r="T1092" s="3"/>
    </row>
    <row r="1093" spans="2:20" ht="12.75">
      <c r="B1093" s="3"/>
      <c r="C1093" s="3"/>
      <c r="D1093" s="3"/>
      <c r="E1093" s="30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0"/>
      <c r="T1093" s="3"/>
    </row>
    <row r="1094" spans="2:20" ht="12.75">
      <c r="B1094" s="3"/>
      <c r="C1094" s="3"/>
      <c r="D1094" s="3"/>
      <c r="E1094" s="30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0"/>
      <c r="T1094" s="3"/>
    </row>
    <row r="1095" spans="2:20" ht="12.75">
      <c r="B1095" s="3"/>
      <c r="C1095" s="3"/>
      <c r="D1095" s="3"/>
      <c r="E1095" s="30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0"/>
      <c r="T1095" s="3"/>
    </row>
    <row r="1096" spans="2:20" ht="12.75">
      <c r="B1096" s="3"/>
      <c r="C1096" s="3"/>
      <c r="D1096" s="3"/>
      <c r="E1096" s="30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0"/>
      <c r="T1096" s="3"/>
    </row>
    <row r="1097" spans="2:20" ht="12.75">
      <c r="B1097" s="3"/>
      <c r="C1097" s="3"/>
      <c r="D1097" s="3"/>
      <c r="E1097" s="30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0"/>
      <c r="T1097" s="3"/>
    </row>
    <row r="1098" spans="2:20" ht="12.75">
      <c r="B1098" s="3"/>
      <c r="C1098" s="3"/>
      <c r="D1098" s="3"/>
      <c r="E1098" s="30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0"/>
      <c r="T1098" s="3"/>
    </row>
    <row r="1099" spans="2:20" ht="12.75">
      <c r="B1099" s="3"/>
      <c r="C1099" s="3"/>
      <c r="D1099" s="3"/>
      <c r="E1099" s="30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0"/>
      <c r="T1099" s="3"/>
    </row>
    <row r="1100" spans="2:20" ht="12.75">
      <c r="B1100" s="3"/>
      <c r="C1100" s="3"/>
      <c r="D1100" s="3"/>
      <c r="E1100" s="30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0"/>
      <c r="T1100" s="3"/>
    </row>
    <row r="1101" spans="2:20" ht="12.75">
      <c r="B1101" s="3"/>
      <c r="C1101" s="3"/>
      <c r="D1101" s="3"/>
      <c r="E1101" s="30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0"/>
      <c r="T1101" s="3"/>
    </row>
    <row r="1102" spans="2:20" ht="12.75">
      <c r="B1102" s="3"/>
      <c r="C1102" s="3"/>
      <c r="D1102" s="3"/>
      <c r="E1102" s="30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0"/>
      <c r="T1102" s="3"/>
    </row>
    <row r="1103" spans="2:20" ht="12.75">
      <c r="B1103" s="3"/>
      <c r="C1103" s="3"/>
      <c r="D1103" s="3"/>
      <c r="E1103" s="30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0"/>
      <c r="T1103" s="3"/>
    </row>
    <row r="1104" spans="2:20" ht="12.75">
      <c r="B1104" s="3"/>
      <c r="C1104" s="3"/>
      <c r="D1104" s="3"/>
      <c r="E1104" s="30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0"/>
      <c r="T1104" s="3"/>
    </row>
    <row r="1105" spans="2:20" ht="12.75">
      <c r="B1105" s="3"/>
      <c r="C1105" s="3"/>
      <c r="D1105" s="3"/>
      <c r="E1105" s="30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0"/>
      <c r="T1105" s="3"/>
    </row>
    <row r="1106" spans="2:20" ht="12.75">
      <c r="B1106" s="3"/>
      <c r="C1106" s="3"/>
      <c r="D1106" s="3"/>
      <c r="E1106" s="30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0"/>
      <c r="T1106" s="3"/>
    </row>
    <row r="1107" spans="2:20" ht="12.75">
      <c r="B1107" s="3"/>
      <c r="C1107" s="3"/>
      <c r="D1107" s="3"/>
      <c r="E1107" s="30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0"/>
      <c r="T1107" s="3"/>
    </row>
    <row r="1108" spans="2:20" ht="12.75">
      <c r="B1108" s="3"/>
      <c r="C1108" s="3"/>
      <c r="D1108" s="3"/>
      <c r="E1108" s="30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0"/>
      <c r="T1108" s="3"/>
    </row>
    <row r="1109" spans="2:20" ht="12.75">
      <c r="B1109" s="3"/>
      <c r="C1109" s="3"/>
      <c r="D1109" s="3"/>
      <c r="E1109" s="30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0"/>
      <c r="T1109" s="3"/>
    </row>
    <row r="1110" spans="2:20" ht="12.75">
      <c r="B1110" s="3"/>
      <c r="C1110" s="3"/>
      <c r="D1110" s="3"/>
      <c r="E1110" s="30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0"/>
      <c r="T1110" s="3"/>
    </row>
    <row r="1111" spans="2:20" ht="12.75">
      <c r="B1111" s="3"/>
      <c r="C1111" s="3"/>
      <c r="D1111" s="3"/>
      <c r="E1111" s="30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0"/>
      <c r="T1111" s="3"/>
    </row>
    <row r="1112" spans="2:20" ht="12.75">
      <c r="B1112" s="3"/>
      <c r="C1112" s="3"/>
      <c r="D1112" s="3"/>
      <c r="E1112" s="30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0"/>
      <c r="T1112" s="3"/>
    </row>
    <row r="1113" spans="2:20" ht="12.75">
      <c r="B1113" s="3"/>
      <c r="C1113" s="3"/>
      <c r="D1113" s="3"/>
      <c r="E1113" s="30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0"/>
      <c r="T1113" s="3"/>
    </row>
    <row r="1114" spans="2:20" ht="12.75">
      <c r="B1114" s="3"/>
      <c r="C1114" s="3"/>
      <c r="D1114" s="3"/>
      <c r="E1114" s="30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0"/>
      <c r="T1114" s="3"/>
    </row>
    <row r="1115" spans="2:20" ht="12.75">
      <c r="B1115" s="3"/>
      <c r="C1115" s="3"/>
      <c r="D1115" s="3"/>
      <c r="E1115" s="30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0"/>
      <c r="T1115" s="3"/>
    </row>
    <row r="1116" spans="2:20" ht="12.75">
      <c r="B1116" s="3"/>
      <c r="C1116" s="3"/>
      <c r="D1116" s="3"/>
      <c r="E1116" s="30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0"/>
      <c r="T1116" s="3"/>
    </row>
    <row r="1117" spans="2:20" ht="12.75">
      <c r="B1117" s="3"/>
      <c r="C1117" s="3"/>
      <c r="D1117" s="3"/>
      <c r="E1117" s="30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0"/>
      <c r="T1117" s="3"/>
    </row>
    <row r="1118" spans="2:20" ht="12.75">
      <c r="B1118" s="3"/>
      <c r="C1118" s="3"/>
      <c r="D1118" s="3"/>
      <c r="E1118" s="30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0"/>
      <c r="T1118" s="3"/>
    </row>
    <row r="1119" spans="2:20" ht="12.75">
      <c r="B1119" s="3"/>
      <c r="C1119" s="3"/>
      <c r="D1119" s="3"/>
      <c r="E1119" s="30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0"/>
      <c r="T1119" s="3"/>
    </row>
    <row r="1120" spans="2:20" ht="12.75">
      <c r="B1120" s="3"/>
      <c r="C1120" s="3"/>
      <c r="D1120" s="3"/>
      <c r="E1120" s="30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0"/>
      <c r="T1120" s="3"/>
    </row>
    <row r="1121" spans="2:20" ht="12.75">
      <c r="B1121" s="3"/>
      <c r="C1121" s="3"/>
      <c r="D1121" s="3"/>
      <c r="E1121" s="30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0"/>
      <c r="T1121" s="3"/>
    </row>
    <row r="1122" spans="2:20" ht="12.75">
      <c r="B1122" s="3"/>
      <c r="C1122" s="3"/>
      <c r="D1122" s="3"/>
      <c r="E1122" s="30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0"/>
      <c r="T1122" s="3"/>
    </row>
    <row r="1123" spans="2:20" ht="12.75">
      <c r="B1123" s="3"/>
      <c r="C1123" s="3"/>
      <c r="D1123" s="3"/>
      <c r="E1123" s="30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0"/>
      <c r="T1123" s="3"/>
    </row>
    <row r="1124" spans="2:20" ht="12.75">
      <c r="B1124" s="3"/>
      <c r="C1124" s="3"/>
      <c r="D1124" s="3"/>
      <c r="E1124" s="30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0"/>
      <c r="T1124" s="3"/>
    </row>
    <row r="1125" spans="2:20" ht="12.75">
      <c r="B1125" s="3"/>
      <c r="C1125" s="3"/>
      <c r="D1125" s="3"/>
      <c r="E1125" s="30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0"/>
      <c r="T1125" s="3"/>
    </row>
    <row r="1126" spans="2:20" ht="12.75">
      <c r="B1126" s="3"/>
      <c r="C1126" s="3"/>
      <c r="D1126" s="3"/>
      <c r="E1126" s="30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0"/>
      <c r="T1126" s="3"/>
    </row>
    <row r="1127" spans="2:20" ht="12.75">
      <c r="B1127" s="3"/>
      <c r="C1127" s="3"/>
      <c r="D1127" s="3"/>
      <c r="E1127" s="30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0"/>
      <c r="T1127" s="3"/>
    </row>
    <row r="1128" spans="2:20" ht="12.75">
      <c r="B1128" s="3"/>
      <c r="C1128" s="3"/>
      <c r="D1128" s="3"/>
      <c r="E1128" s="30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0"/>
      <c r="T1128" s="3"/>
    </row>
    <row r="1129" spans="2:20" ht="12.75">
      <c r="B1129" s="3"/>
      <c r="C1129" s="3"/>
      <c r="D1129" s="3"/>
      <c r="E1129" s="30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0"/>
      <c r="T1129" s="3"/>
    </row>
    <row r="1130" spans="2:20" ht="12.75">
      <c r="B1130" s="3"/>
      <c r="C1130" s="3"/>
      <c r="D1130" s="3"/>
      <c r="E1130" s="30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0"/>
      <c r="T1130" s="3"/>
    </row>
    <row r="1131" spans="2:20" ht="12.75">
      <c r="B1131" s="3"/>
      <c r="C1131" s="3"/>
      <c r="D1131" s="3"/>
      <c r="E1131" s="30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0"/>
      <c r="T1131" s="3"/>
    </row>
    <row r="1132" spans="2:20" ht="12.75">
      <c r="B1132" s="3"/>
      <c r="C1132" s="3"/>
      <c r="D1132" s="3"/>
      <c r="E1132" s="30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0"/>
      <c r="T1132" s="3"/>
    </row>
    <row r="1133" spans="2:20" ht="12.75">
      <c r="B1133" s="3"/>
      <c r="C1133" s="3"/>
      <c r="D1133" s="3"/>
      <c r="E1133" s="30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0"/>
      <c r="T1133" s="3"/>
    </row>
    <row r="1134" spans="2:20" ht="12.75">
      <c r="B1134" s="3"/>
      <c r="C1134" s="3"/>
      <c r="D1134" s="3"/>
      <c r="E1134" s="30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0"/>
      <c r="T1134" s="3"/>
    </row>
    <row r="1135" spans="2:20" ht="12.75">
      <c r="B1135" s="3"/>
      <c r="C1135" s="3"/>
      <c r="D1135" s="3"/>
      <c r="E1135" s="30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0"/>
      <c r="T1135" s="3"/>
    </row>
    <row r="1136" spans="2:20" ht="12.75">
      <c r="B1136" s="3"/>
      <c r="C1136" s="3"/>
      <c r="D1136" s="3"/>
      <c r="E1136" s="30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0"/>
      <c r="T1136" s="3"/>
    </row>
    <row r="1137" spans="2:20" ht="12.75">
      <c r="B1137" s="3"/>
      <c r="C1137" s="3"/>
      <c r="D1137" s="3"/>
      <c r="E1137" s="30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0"/>
      <c r="T1137" s="3"/>
    </row>
    <row r="1138" spans="2:20" ht="12.75">
      <c r="B1138" s="3"/>
      <c r="C1138" s="3"/>
      <c r="D1138" s="3"/>
      <c r="E1138" s="30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0"/>
      <c r="T1138" s="3"/>
    </row>
    <row r="1139" spans="2:20" ht="12.75">
      <c r="B1139" s="3"/>
      <c r="C1139" s="3"/>
      <c r="D1139" s="3"/>
      <c r="E1139" s="30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0"/>
      <c r="T1139" s="3"/>
    </row>
    <row r="1140" spans="2:20" ht="12.75">
      <c r="B1140" s="3"/>
      <c r="C1140" s="3"/>
      <c r="D1140" s="3"/>
      <c r="E1140" s="30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0"/>
      <c r="T1140" s="3"/>
    </row>
    <row r="1141" spans="2:20" ht="12.75">
      <c r="B1141" s="3"/>
      <c r="C1141" s="3"/>
      <c r="D1141" s="3"/>
      <c r="E1141" s="30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0"/>
      <c r="T1141" s="3"/>
    </row>
    <row r="1142" spans="2:20" ht="12.75">
      <c r="B1142" s="3"/>
      <c r="C1142" s="3"/>
      <c r="D1142" s="3"/>
      <c r="E1142" s="30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0"/>
      <c r="T1142" s="3"/>
    </row>
    <row r="1143" spans="2:20" ht="12.75">
      <c r="B1143" s="3"/>
      <c r="C1143" s="3"/>
      <c r="D1143" s="3"/>
      <c r="E1143" s="30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0"/>
      <c r="T1143" s="3"/>
    </row>
    <row r="1144" spans="2:20" ht="12.75">
      <c r="B1144" s="3"/>
      <c r="C1144" s="3"/>
      <c r="D1144" s="3"/>
      <c r="E1144" s="30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0"/>
      <c r="T1144" s="3"/>
    </row>
    <row r="1145" spans="2:20" ht="12.75">
      <c r="B1145" s="3"/>
      <c r="C1145" s="3"/>
      <c r="D1145" s="3"/>
      <c r="E1145" s="30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0"/>
      <c r="T1145" s="3"/>
    </row>
    <row r="1146" spans="2:20" ht="12.75">
      <c r="B1146" s="3"/>
      <c r="C1146" s="3"/>
      <c r="D1146" s="3"/>
      <c r="E1146" s="30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0"/>
      <c r="T1146" s="3"/>
    </row>
    <row r="1147" spans="2:20" ht="12.75">
      <c r="B1147" s="3"/>
      <c r="C1147" s="3"/>
      <c r="D1147" s="3"/>
      <c r="E1147" s="30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0"/>
      <c r="T1147" s="3"/>
    </row>
    <row r="1148" spans="2:20" ht="12.75">
      <c r="B1148" s="3"/>
      <c r="C1148" s="3"/>
      <c r="D1148" s="3"/>
      <c r="E1148" s="30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0"/>
      <c r="T1148" s="3"/>
    </row>
    <row r="1149" spans="2:20" ht="12.75">
      <c r="B1149" s="3"/>
      <c r="C1149" s="3"/>
      <c r="D1149" s="3"/>
      <c r="E1149" s="30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0"/>
      <c r="T1149" s="3"/>
    </row>
    <row r="1150" spans="2:20" ht="12.75">
      <c r="B1150" s="3"/>
      <c r="C1150" s="3"/>
      <c r="D1150" s="3"/>
      <c r="E1150" s="30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0"/>
      <c r="T1150" s="3"/>
    </row>
    <row r="1151" spans="2:20" ht="12.75">
      <c r="B1151" s="3"/>
      <c r="C1151" s="3"/>
      <c r="D1151" s="3"/>
      <c r="E1151" s="30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0"/>
      <c r="T1151" s="3"/>
    </row>
    <row r="1152" spans="2:20" ht="12.75">
      <c r="B1152" s="3"/>
      <c r="C1152" s="3"/>
      <c r="D1152" s="3"/>
      <c r="E1152" s="30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0"/>
      <c r="T1152" s="3"/>
    </row>
    <row r="1153" spans="2:20" ht="12.75">
      <c r="B1153" s="3"/>
      <c r="C1153" s="3"/>
      <c r="D1153" s="3"/>
      <c r="E1153" s="30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0"/>
      <c r="T1153" s="3"/>
    </row>
    <row r="1154" spans="2:20" ht="12.75">
      <c r="B1154" s="3"/>
      <c r="C1154" s="3"/>
      <c r="D1154" s="3"/>
      <c r="E1154" s="30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0"/>
      <c r="T1154" s="3"/>
    </row>
    <row r="1155" spans="2:20" ht="12.75">
      <c r="B1155" s="3"/>
      <c r="C1155" s="3"/>
      <c r="D1155" s="3"/>
      <c r="E1155" s="30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0"/>
      <c r="T1155" s="3"/>
    </row>
    <row r="1156" spans="2:20" ht="12.75">
      <c r="B1156" s="3"/>
      <c r="C1156" s="3"/>
      <c r="D1156" s="3"/>
      <c r="E1156" s="30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0"/>
      <c r="T1156" s="3"/>
    </row>
    <row r="1157" spans="2:20" ht="12.75">
      <c r="B1157" s="3"/>
      <c r="C1157" s="3"/>
      <c r="D1157" s="3"/>
      <c r="E1157" s="30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0"/>
      <c r="T1157" s="3"/>
    </row>
    <row r="1158" spans="2:20" ht="12.75">
      <c r="B1158" s="3"/>
      <c r="C1158" s="3"/>
      <c r="D1158" s="3"/>
      <c r="E1158" s="30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0"/>
      <c r="T1158" s="3"/>
    </row>
    <row r="1159" spans="2:20" ht="12.75">
      <c r="B1159" s="3"/>
      <c r="C1159" s="3"/>
      <c r="D1159" s="3"/>
      <c r="E1159" s="30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0"/>
      <c r="T1159" s="3"/>
    </row>
    <row r="1160" spans="2:20" ht="12.75">
      <c r="B1160" s="3"/>
      <c r="C1160" s="3"/>
      <c r="D1160" s="3"/>
      <c r="E1160" s="30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0"/>
      <c r="T1160" s="3"/>
    </row>
    <row r="1161" spans="2:20" ht="12.75">
      <c r="B1161" s="3"/>
      <c r="C1161" s="3"/>
      <c r="D1161" s="3"/>
      <c r="E1161" s="30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0"/>
      <c r="T1161" s="3"/>
    </row>
    <row r="1162" spans="2:20" ht="12.75">
      <c r="B1162" s="3"/>
      <c r="C1162" s="3"/>
      <c r="D1162" s="3"/>
      <c r="E1162" s="30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0"/>
      <c r="T1162" s="3"/>
    </row>
    <row r="1163" spans="2:20" ht="12.75">
      <c r="B1163" s="3"/>
      <c r="C1163" s="3"/>
      <c r="D1163" s="3"/>
      <c r="E1163" s="30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0"/>
      <c r="T1163" s="3"/>
    </row>
    <row r="1164" spans="2:20" ht="12.75">
      <c r="B1164" s="3"/>
      <c r="C1164" s="3"/>
      <c r="D1164" s="3"/>
      <c r="E1164" s="30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0"/>
      <c r="T1164" s="3"/>
    </row>
    <row r="1165" spans="2:20" ht="12.75">
      <c r="B1165" s="3"/>
      <c r="C1165" s="3"/>
      <c r="D1165" s="3"/>
      <c r="E1165" s="30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0"/>
      <c r="T1165" s="3"/>
    </row>
    <row r="1166" spans="2:20" ht="12.75">
      <c r="B1166" s="3"/>
      <c r="C1166" s="3"/>
      <c r="D1166" s="3"/>
      <c r="E1166" s="30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0"/>
      <c r="T1166" s="3"/>
    </row>
    <row r="1167" spans="2:20" ht="12.75">
      <c r="B1167" s="3"/>
      <c r="C1167" s="3"/>
      <c r="D1167" s="3"/>
      <c r="E1167" s="30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0"/>
      <c r="T1167" s="3"/>
    </row>
    <row r="1168" spans="2:20" ht="12.75">
      <c r="B1168" s="3"/>
      <c r="C1168" s="3"/>
      <c r="D1168" s="3"/>
      <c r="E1168" s="30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0"/>
      <c r="T1168" s="3"/>
    </row>
    <row r="1169" spans="2:20" ht="12.75">
      <c r="B1169" s="3"/>
      <c r="C1169" s="3"/>
      <c r="D1169" s="3"/>
      <c r="E1169" s="30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0"/>
      <c r="T1169" s="3"/>
    </row>
    <row r="1170" spans="2:20" ht="12.75">
      <c r="B1170" s="3"/>
      <c r="C1170" s="3"/>
      <c r="D1170" s="3"/>
      <c r="E1170" s="30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0"/>
      <c r="T1170" s="3"/>
    </row>
    <row r="1171" spans="2:20" ht="12.75">
      <c r="B1171" s="3"/>
      <c r="C1171" s="3"/>
      <c r="D1171" s="3"/>
      <c r="E1171" s="30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0"/>
      <c r="T1171" s="3"/>
    </row>
    <row r="1172" spans="2:20" ht="12.75">
      <c r="B1172" s="3"/>
      <c r="C1172" s="3"/>
      <c r="D1172" s="3"/>
      <c r="E1172" s="30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0"/>
      <c r="T1172" s="3"/>
    </row>
    <row r="1173" spans="2:20" ht="12.75">
      <c r="B1173" s="3"/>
      <c r="C1173" s="3"/>
      <c r="D1173" s="3"/>
      <c r="E1173" s="30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0"/>
      <c r="T1173" s="3"/>
    </row>
    <row r="1174" spans="2:20" ht="12.75">
      <c r="B1174" s="3"/>
      <c r="C1174" s="3"/>
      <c r="D1174" s="3"/>
      <c r="E1174" s="30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0"/>
      <c r="T1174" s="3"/>
    </row>
    <row r="1175" spans="2:20" ht="12.75">
      <c r="B1175" s="3"/>
      <c r="C1175" s="3"/>
      <c r="D1175" s="3"/>
      <c r="E1175" s="30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0"/>
      <c r="T1175" s="3"/>
    </row>
    <row r="1176" spans="2:20" ht="12.75">
      <c r="B1176" s="3"/>
      <c r="C1176" s="3"/>
      <c r="D1176" s="3"/>
      <c r="E1176" s="30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0"/>
      <c r="T1176" s="3"/>
    </row>
    <row r="1177" spans="2:20" ht="12.75">
      <c r="B1177" s="3"/>
      <c r="C1177" s="3"/>
      <c r="D1177" s="3"/>
      <c r="E1177" s="30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0"/>
      <c r="T1177" s="3"/>
    </row>
    <row r="1178" spans="2:20" ht="12.75">
      <c r="B1178" s="3"/>
      <c r="C1178" s="3"/>
      <c r="D1178" s="3"/>
      <c r="E1178" s="30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0"/>
      <c r="T1178" s="3"/>
    </row>
    <row r="1179" spans="2:20" ht="12.75">
      <c r="B1179" s="3"/>
      <c r="C1179" s="3"/>
      <c r="D1179" s="3"/>
      <c r="E1179" s="30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0"/>
      <c r="T1179" s="3"/>
    </row>
    <row r="1180" spans="2:20" ht="12.75">
      <c r="B1180" s="3"/>
      <c r="C1180" s="3"/>
      <c r="D1180" s="3"/>
      <c r="E1180" s="30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0"/>
      <c r="T1180" s="3"/>
    </row>
    <row r="1181" spans="2:20" ht="12.75">
      <c r="B1181" s="3"/>
      <c r="C1181" s="3"/>
      <c r="D1181" s="3"/>
      <c r="E1181" s="30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0"/>
      <c r="T1181" s="3"/>
    </row>
    <row r="1182" spans="2:20" ht="12.75">
      <c r="B1182" s="3"/>
      <c r="C1182" s="3"/>
      <c r="D1182" s="3"/>
      <c r="E1182" s="30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0"/>
      <c r="T1182" s="3"/>
    </row>
    <row r="1183" spans="2:20" ht="12.75">
      <c r="B1183" s="3"/>
      <c r="C1183" s="3"/>
      <c r="D1183" s="3"/>
      <c r="E1183" s="30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0"/>
      <c r="T1183" s="3"/>
    </row>
    <row r="1184" spans="2:20" ht="12.75">
      <c r="B1184" s="3"/>
      <c r="C1184" s="3"/>
      <c r="D1184" s="3"/>
      <c r="E1184" s="30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0"/>
      <c r="T1184" s="3"/>
    </row>
    <row r="1185" spans="2:20" ht="12.75">
      <c r="B1185" s="3"/>
      <c r="C1185" s="3"/>
      <c r="D1185" s="3"/>
      <c r="E1185" s="30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0"/>
      <c r="T1185" s="3"/>
    </row>
    <row r="1186" spans="2:20" ht="12.75">
      <c r="B1186" s="3"/>
      <c r="C1186" s="3"/>
      <c r="D1186" s="3"/>
      <c r="E1186" s="30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0"/>
      <c r="T1186" s="3"/>
    </row>
    <row r="1187" spans="2:20" ht="12.75">
      <c r="B1187" s="3"/>
      <c r="C1187" s="3"/>
      <c r="D1187" s="3"/>
      <c r="E1187" s="30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0"/>
      <c r="T1187" s="3"/>
    </row>
    <row r="1188" spans="2:20" ht="12.75">
      <c r="B1188" s="3"/>
      <c r="C1188" s="3"/>
      <c r="D1188" s="3"/>
      <c r="E1188" s="30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0"/>
      <c r="T1188" s="3"/>
    </row>
    <row r="1189" spans="2:20" ht="12.75">
      <c r="B1189" s="3"/>
      <c r="C1189" s="3"/>
      <c r="D1189" s="3"/>
      <c r="E1189" s="30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0"/>
      <c r="T1189" s="3"/>
    </row>
    <row r="1190" spans="2:20" ht="12.75">
      <c r="B1190" s="3"/>
      <c r="C1190" s="3"/>
      <c r="D1190" s="3"/>
      <c r="E1190" s="30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0"/>
      <c r="T1190" s="3"/>
    </row>
    <row r="1191" spans="2:20" ht="12.75">
      <c r="B1191" s="3"/>
      <c r="C1191" s="3"/>
      <c r="D1191" s="3"/>
      <c r="E1191" s="30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0"/>
      <c r="T1191" s="3"/>
    </row>
    <row r="1192" spans="2:20" ht="12.75">
      <c r="B1192" s="3"/>
      <c r="C1192" s="3"/>
      <c r="D1192" s="3"/>
      <c r="E1192" s="30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0"/>
      <c r="T1192" s="3"/>
    </row>
    <row r="1193" spans="2:20" ht="12.75">
      <c r="B1193" s="3"/>
      <c r="C1193" s="3"/>
      <c r="D1193" s="3"/>
      <c r="E1193" s="30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0"/>
      <c r="T1193" s="3"/>
    </row>
    <row r="1194" spans="2:20" ht="12.75">
      <c r="B1194" s="3"/>
      <c r="C1194" s="3"/>
      <c r="D1194" s="3"/>
      <c r="E1194" s="30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0"/>
      <c r="T1194" s="3"/>
    </row>
    <row r="1195" spans="2:20" ht="12.75">
      <c r="B1195" s="3"/>
      <c r="C1195" s="3"/>
      <c r="D1195" s="3"/>
      <c r="E1195" s="30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0"/>
      <c r="T1195" s="3"/>
    </row>
    <row r="1196" spans="2:20" ht="12.75">
      <c r="B1196" s="3"/>
      <c r="C1196" s="3"/>
      <c r="D1196" s="3"/>
      <c r="E1196" s="30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0"/>
      <c r="T1196" s="3"/>
    </row>
    <row r="1197" spans="2:20" ht="12.75">
      <c r="B1197" s="3"/>
      <c r="C1197" s="3"/>
      <c r="D1197" s="3"/>
      <c r="E1197" s="30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0"/>
      <c r="T1197" s="3"/>
    </row>
    <row r="1198" spans="2:20" ht="12.75">
      <c r="B1198" s="3"/>
      <c r="C1198" s="3"/>
      <c r="D1198" s="3"/>
      <c r="E1198" s="30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0"/>
      <c r="T1198" s="3"/>
    </row>
    <row r="1199" spans="2:20" ht="12.75">
      <c r="B1199" s="3"/>
      <c r="C1199" s="3"/>
      <c r="D1199" s="3"/>
      <c r="E1199" s="30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0"/>
      <c r="T1199" s="3"/>
    </row>
    <row r="1200" spans="2:20" ht="12.75">
      <c r="B1200" s="3"/>
      <c r="C1200" s="3"/>
      <c r="D1200" s="3"/>
      <c r="E1200" s="30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0"/>
      <c r="T1200" s="3"/>
    </row>
    <row r="1201" spans="2:20" ht="12.75">
      <c r="B1201" s="3"/>
      <c r="C1201" s="3"/>
      <c r="D1201" s="3"/>
      <c r="E1201" s="30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0"/>
      <c r="T1201" s="3"/>
    </row>
    <row r="1202" spans="2:20" ht="12.75">
      <c r="B1202" s="3"/>
      <c r="C1202" s="3"/>
      <c r="D1202" s="3"/>
      <c r="E1202" s="30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0"/>
      <c r="T1202" s="3"/>
    </row>
    <row r="1203" spans="2:20" ht="12.75">
      <c r="B1203" s="3"/>
      <c r="C1203" s="3"/>
      <c r="D1203" s="3"/>
      <c r="E1203" s="30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0"/>
      <c r="T1203" s="3"/>
    </row>
  </sheetData>
  <sheetProtection/>
  <mergeCells count="40">
    <mergeCell ref="G5:G7"/>
    <mergeCell ref="B5:B7"/>
    <mergeCell ref="B2:AA2"/>
    <mergeCell ref="B3:AA3"/>
    <mergeCell ref="X5:X7"/>
    <mergeCell ref="N6:N7"/>
    <mergeCell ref="C5:D7"/>
    <mergeCell ref="Q5:Q7"/>
    <mergeCell ref="P5:P7"/>
    <mergeCell ref="AA5:AA7"/>
    <mergeCell ref="J5:J7"/>
    <mergeCell ref="W5:W7"/>
    <mergeCell ref="Y5:Y7"/>
    <mergeCell ref="Z5:Z7"/>
    <mergeCell ref="O6:O7"/>
    <mergeCell ref="T5:T7"/>
    <mergeCell ref="U5:U7"/>
    <mergeCell ref="R5:R7"/>
    <mergeCell ref="V5:V7"/>
    <mergeCell ref="S5:S7"/>
    <mergeCell ref="K5:K7"/>
    <mergeCell ref="C13:D13"/>
    <mergeCell ref="L5:L7"/>
    <mergeCell ref="I5:I7"/>
    <mergeCell ref="F5:F7"/>
    <mergeCell ref="C8:D8"/>
    <mergeCell ref="C11:D11"/>
    <mergeCell ref="C9:D9"/>
    <mergeCell ref="C10:D10"/>
    <mergeCell ref="E5:E7"/>
    <mergeCell ref="H5:H7"/>
    <mergeCell ref="M6:M7"/>
    <mergeCell ref="C18:D18"/>
    <mergeCell ref="C19:D19"/>
    <mergeCell ref="C20:D20"/>
    <mergeCell ref="C12:D12"/>
    <mergeCell ref="C15:D15"/>
    <mergeCell ref="C17:D17"/>
    <mergeCell ref="C16:D16"/>
    <mergeCell ref="C14:D14"/>
  </mergeCells>
  <printOptions/>
  <pageMargins left="0.3937007874015748" right="0" top="0" bottom="0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U409-2</dc:creator>
  <cp:keywords/>
  <dc:description/>
  <cp:lastModifiedBy>Ирина Ивановна</cp:lastModifiedBy>
  <cp:lastPrinted>2018-11-16T04:45:22Z</cp:lastPrinted>
  <dcterms:created xsi:type="dcterms:W3CDTF">2005-02-10T07:07:38Z</dcterms:created>
  <dcterms:modified xsi:type="dcterms:W3CDTF">2018-11-16T04:46:38Z</dcterms:modified>
  <cp:category/>
  <cp:version/>
  <cp:contentType/>
  <cp:contentStatus/>
</cp:coreProperties>
</file>